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610" firstSheet="1" activeTab="4"/>
  </bookViews>
  <sheets>
    <sheet name="KURALLAR" sheetId="17" r:id="rId1"/>
    <sheet name="Ders Planları-4YY" sheetId="1" r:id="rId2"/>
    <sheet name="Ders Planları-4 YY ING" sheetId="10" r:id="rId3"/>
    <sheet name="Seçmeli Ders" sheetId="9" r:id="rId4"/>
    <sheet name="Seçmeli Ders-ING" sheetId="12" r:id="rId5"/>
    <sheet name="Kaldırılan Ders" sheetId="13" r:id="rId6"/>
    <sheet name="Önkoşullu Ders" sheetId="4" r:id="rId7"/>
    <sheet name="Alan Dışı Seçmeli Dersler" sheetId="16" r:id="rId8"/>
  </sheets>
  <calcPr calcId="152511"/>
</workbook>
</file>

<file path=xl/calcChain.xml><?xml version="1.0" encoding="utf-8"?>
<calcChain xmlns="http://schemas.openxmlformats.org/spreadsheetml/2006/main">
  <c r="C26" i="1" l="1"/>
  <c r="D26" i="1"/>
  <c r="E26" i="1"/>
  <c r="H11" i="1"/>
  <c r="H12" i="1"/>
  <c r="H13" i="1"/>
  <c r="H14" i="1"/>
  <c r="H15" i="1"/>
  <c r="P11" i="1"/>
  <c r="P12" i="1"/>
  <c r="P13" i="1"/>
  <c r="P14" i="1"/>
  <c r="P15" i="1"/>
  <c r="P35" i="1"/>
  <c r="P34" i="1"/>
  <c r="P33" i="1"/>
  <c r="P32" i="1"/>
  <c r="P31" i="1"/>
  <c r="H35" i="1"/>
  <c r="H32" i="1"/>
  <c r="H33" i="1"/>
  <c r="H34" i="1"/>
  <c r="H31" i="1"/>
  <c r="P20" i="1"/>
  <c r="P19" i="1"/>
  <c r="P18" i="1"/>
  <c r="P17" i="1"/>
  <c r="H18" i="1"/>
  <c r="H19" i="1"/>
  <c r="H20" i="1"/>
  <c r="H21" i="1"/>
  <c r="H22" i="1"/>
  <c r="H17" i="1"/>
  <c r="J16" i="9"/>
  <c r="L24" i="1" s="1"/>
  <c r="L26" i="1" s="1"/>
  <c r="K16" i="9"/>
  <c r="M24" i="1" s="1"/>
  <c r="M26" i="1" s="1"/>
  <c r="L16" i="9"/>
  <c r="N24" i="1" s="1"/>
  <c r="N26" i="1" s="1"/>
  <c r="I16" i="9"/>
  <c r="K24" i="1" s="1"/>
  <c r="K26" i="1" s="1"/>
  <c r="L33" i="9"/>
  <c r="N37" i="1" s="1"/>
  <c r="K33" i="9"/>
  <c r="M37" i="1" s="1"/>
  <c r="M39" i="1" s="1"/>
  <c r="J33" i="9"/>
  <c r="L37" i="1" s="1"/>
  <c r="L39" i="1" s="1"/>
  <c r="I33" i="9"/>
  <c r="K37" i="1" s="1"/>
  <c r="K39" i="1" s="1"/>
  <c r="D33" i="9"/>
  <c r="D37" i="1" s="1"/>
  <c r="D39" i="1" s="1"/>
  <c r="E33" i="9"/>
  <c r="E37" i="1" s="1"/>
  <c r="E39" i="1" s="1"/>
  <c r="F33" i="9"/>
  <c r="F37" i="1" s="1"/>
  <c r="C33" i="9"/>
  <c r="C37" i="1" s="1"/>
  <c r="C39" i="1" s="1"/>
  <c r="O34" i="1"/>
  <c r="O33" i="1"/>
  <c r="O32" i="1"/>
  <c r="O31" i="1"/>
  <c r="G34" i="1"/>
  <c r="G33" i="1"/>
  <c r="G32" i="1"/>
  <c r="G31" i="1"/>
  <c r="O20" i="1"/>
  <c r="O19" i="1"/>
  <c r="O18" i="1"/>
  <c r="O17" i="1"/>
  <c r="O15" i="1"/>
  <c r="O14" i="1"/>
  <c r="O13" i="1"/>
  <c r="O12" i="1"/>
  <c r="O11" i="1"/>
  <c r="G12" i="1"/>
  <c r="G13" i="1"/>
  <c r="G14" i="1"/>
  <c r="G15" i="1"/>
  <c r="G17" i="1"/>
  <c r="G18" i="1"/>
  <c r="G19" i="1"/>
  <c r="G20" i="1"/>
  <c r="G21" i="1"/>
  <c r="G22" i="1"/>
  <c r="G11" i="1"/>
  <c r="H26" i="1" l="1"/>
  <c r="G26" i="1"/>
  <c r="H39" i="1"/>
  <c r="P39" i="1"/>
  <c r="P26" i="1"/>
  <c r="P24" i="1"/>
  <c r="C45" i="1"/>
  <c r="H37" i="1"/>
  <c r="P37" i="1"/>
  <c r="O24" i="1"/>
  <c r="O37" i="1"/>
  <c r="O39" i="1" s="1"/>
  <c r="G37" i="1"/>
  <c r="G39" i="1" s="1"/>
  <c r="L39" i="10"/>
  <c r="F39" i="10"/>
  <c r="L26" i="10"/>
  <c r="F26" i="10"/>
  <c r="F39" i="1"/>
  <c r="N39" i="1"/>
  <c r="F26" i="1"/>
  <c r="O26" i="1" l="1"/>
  <c r="C46" i="1"/>
  <c r="C47" i="1" l="1"/>
</calcChain>
</file>

<file path=xl/sharedStrings.xml><?xml version="1.0" encoding="utf-8"?>
<sst xmlns="http://schemas.openxmlformats.org/spreadsheetml/2006/main" count="596" uniqueCount="286">
  <si>
    <t>ULUDAĞ ÜNİVERSİTESİ</t>
  </si>
  <si>
    <t>DERSİN ADI</t>
  </si>
  <si>
    <t>T</t>
  </si>
  <si>
    <t>U</t>
  </si>
  <si>
    <t>ECTS</t>
  </si>
  <si>
    <t>CODE</t>
  </si>
  <si>
    <t>COURSE</t>
  </si>
  <si>
    <t>A</t>
  </si>
  <si>
    <t>Haftalık Ders Saati</t>
  </si>
  <si>
    <t>Uygulama</t>
  </si>
  <si>
    <t>Kodu</t>
  </si>
  <si>
    <t>Dersin Adı</t>
  </si>
  <si>
    <t>Gerekçe (**)</t>
  </si>
  <si>
    <t>ÖN KOŞULLU DERSLER LİSTESİ</t>
  </si>
  <si>
    <t>Alınacak Ders</t>
  </si>
  <si>
    <t>Ön Koşullu Ders</t>
  </si>
  <si>
    <t>TUD101</t>
  </si>
  <si>
    <t>TÜRK DİLİ I</t>
  </si>
  <si>
    <t>YAD101</t>
  </si>
  <si>
    <t>TUD102</t>
  </si>
  <si>
    <t>TÜRK DİLİ II</t>
  </si>
  <si>
    <t>YAD102</t>
  </si>
  <si>
    <t>AKTS</t>
  </si>
  <si>
    <t>YARIYIL KREDİSİ</t>
  </si>
  <si>
    <t>TURKISH LANGUAGE I</t>
  </si>
  <si>
    <t>TURKISH LANGUAGE II</t>
  </si>
  <si>
    <t>COURSE HOUR PER WEEK</t>
  </si>
  <si>
    <t>TERM CREDITS</t>
  </si>
  <si>
    <t>YAD111</t>
  </si>
  <si>
    <t>YAD112</t>
  </si>
  <si>
    <t>YAD121</t>
  </si>
  <si>
    <t>YAD122</t>
  </si>
  <si>
    <t>ATA101</t>
  </si>
  <si>
    <t>ATA102</t>
  </si>
  <si>
    <r>
      <t>NOT: 1-(*)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</t>
    </r>
  </si>
  <si>
    <t>L</t>
  </si>
  <si>
    <t>HAFTALIK DERS SAATİ</t>
  </si>
  <si>
    <t>ATATURK'S PRINCIPALS and HISTORY of REVOLUTIONS I</t>
  </si>
  <si>
    <t>ATATURK'S PRINCIPALS and HISTORY of REVOLUTIONS II</t>
  </si>
  <si>
    <t>DERS PLANLARI</t>
  </si>
  <si>
    <t>ULUDAĞ UNIVERSITY</t>
  </si>
  <si>
    <t>CURRICULUM</t>
  </si>
  <si>
    <t xml:space="preserve"> DERS PLANLARI</t>
  </si>
  <si>
    <t>Toplam Seçmeli Ders Kredisi :</t>
  </si>
  <si>
    <t>I.YARIYIL/GÜZ</t>
  </si>
  <si>
    <t>II.YARIYIL/BAHAR</t>
  </si>
  <si>
    <t>III.YARIYIL/GÜZ</t>
  </si>
  <si>
    <t>IV.YARIYIL/BAHAR</t>
  </si>
  <si>
    <t>ALAN İÇİ SEÇMELİ DERSLER</t>
  </si>
  <si>
    <t>Uygulama 
Esasları (*)</t>
  </si>
  <si>
    <t>Kod</t>
  </si>
  <si>
    <t>SEÇMELİ DERSLER LİSTESİ</t>
  </si>
  <si>
    <t>KOD</t>
  </si>
  <si>
    <t>K</t>
  </si>
  <si>
    <t>ELECTIVE COURSES LIST</t>
  </si>
  <si>
    <t>I.TERM/FALL SEMESTER</t>
  </si>
  <si>
    <t>III.TERM/FALL SEMESTER</t>
  </si>
  <si>
    <t>II.TERM/SPRING SEMESTER</t>
  </si>
  <si>
    <t>IV.TERM/SPRING SEMESTER</t>
  </si>
  <si>
    <t>ALAN DIŞI SEÇMELİ DERSLER</t>
  </si>
  <si>
    <t>COURSES İN THE FIELD</t>
  </si>
  <si>
    <t>FOREIGN LANGUAGE I (ENGLISH I)</t>
  </si>
  <si>
    <t>FOREIGN LANGUAGE I (GERMAN I)</t>
  </si>
  <si>
    <t>FOREIGN LANGUAGE I (FRENCH I)</t>
  </si>
  <si>
    <t xml:space="preserve">FOREIGN LANGUAGE II (ENGLISH II) </t>
  </si>
  <si>
    <t>FOREIGN LANGUAGE II (GERMAN II)</t>
  </si>
  <si>
    <t>FOREIGN LANGUAGE II (FRENCH II)</t>
  </si>
  <si>
    <t>I.YARIYIL/GÜZ YARIYILI</t>
  </si>
  <si>
    <t>III.YARIYIL/GÜZ YARIYILI</t>
  </si>
  <si>
    <t>II.YARIYIL/BAHAR YARIYILI</t>
  </si>
  <si>
    <t>IV.YARIYIL/BAHAR YARIYILI</t>
  </si>
  <si>
    <t>FORM:1</t>
  </si>
  <si>
    <t>FORM:1/1</t>
  </si>
  <si>
    <t>FORM :2</t>
  </si>
  <si>
    <t>FORM:2/1</t>
  </si>
  <si>
    <t>FORM :3</t>
  </si>
  <si>
    <t>FORM:4</t>
  </si>
  <si>
    <t>FORM:5</t>
  </si>
  <si>
    <t xml:space="preserve">         (**) Form 3'ün gerekçelerinin tablo ekinde  metin olarak belirtilmesi.</t>
  </si>
  <si>
    <r>
      <t xml:space="preserve">       </t>
    </r>
    <r>
      <rPr>
        <b/>
        <sz val="10"/>
        <rFont val="Times New Roman"/>
        <family val="1"/>
        <charset val="162"/>
      </rPr>
      <t xml:space="preserve">   2-</t>
    </r>
    <r>
      <rPr>
        <sz val="10"/>
        <rFont val="Times New Roman"/>
        <family val="1"/>
        <charset val="162"/>
      </rPr>
      <t>(**) Form 4'ün gerekçelerinin tablo ekinde metin olarak belirtilmesi.</t>
    </r>
  </si>
  <si>
    <t>YABANCI DİL I (İNGİLİZCE I)</t>
  </si>
  <si>
    <t>YABANCI DİL I (ALMANCA I)</t>
  </si>
  <si>
    <t>YABANCI DİL I (FRANSIZCA I)</t>
  </si>
  <si>
    <t>YABANCI DİL II (İNGİLİZCE II)</t>
  </si>
  <si>
    <t>YABANCI DİL II (ALMANCA II)</t>
  </si>
  <si>
    <t>YABANCI DİL II (FRANSIZCA II)</t>
  </si>
  <si>
    <t>Toplam Mezuniyet Kredisi  :</t>
  </si>
  <si>
    <t>Toplam Seçmeli Ders Kredi Oranı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</si>
  <si>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  <charset val="162"/>
      </rPr>
      <t xml:space="preserve"> </t>
    </r>
  </si>
  <si>
    <t>ELECTIVE COURSES</t>
  </si>
  <si>
    <t>ALAN İÇİ SEÇMELİ</t>
  </si>
  <si>
    <t>ALAN DIŞI SEÇMELİ</t>
  </si>
  <si>
    <t>FIELD COURSE</t>
  </si>
  <si>
    <t>NON-FIELD COURSE</t>
  </si>
  <si>
    <t>YENİ EKLENEN/DEĞİŞTİRİLEN DERSLER İÇİN</t>
  </si>
  <si>
    <t>BİLGİ PAKETİNDE YER ALACAK OLAN "DERS ÖĞRETİM PLANI"</t>
  </si>
  <si>
    <t>EKLENECEKTİR.</t>
  </si>
  <si>
    <t>Doküman KOD:RİT-FR-OİD-12 Revizyon No:04</t>
  </si>
  <si>
    <t>OTPZ101</t>
  </si>
  <si>
    <t>MESLEKİ MATEMATİK I</t>
  </si>
  <si>
    <t>GTTZ107</t>
  </si>
  <si>
    <t>ISI TRANSFERİ</t>
  </si>
  <si>
    <t>GTTZ101</t>
  </si>
  <si>
    <t>TERMODİNAMİK</t>
  </si>
  <si>
    <t>OTPZ107</t>
  </si>
  <si>
    <t>TEKNİK RESİM</t>
  </si>
  <si>
    <t>GTTZ105</t>
  </si>
  <si>
    <t>TEMEL TESİSAT İŞLEMLERİ</t>
  </si>
  <si>
    <t>OTPZ001</t>
  </si>
  <si>
    <t>GTTZ201</t>
  </si>
  <si>
    <t>GTTZ203</t>
  </si>
  <si>
    <t>ISITMA SİSTEMLERİ I</t>
  </si>
  <si>
    <t>GTTZ205</t>
  </si>
  <si>
    <t>DOĞAL GAZ TESİSATI I</t>
  </si>
  <si>
    <t>GTTZ207</t>
  </si>
  <si>
    <t>GAZ ŞEBEKE TASARIMI</t>
  </si>
  <si>
    <t xml:space="preserve">STAJ </t>
  </si>
  <si>
    <t>OTPZ010</t>
  </si>
  <si>
    <t>BİLGİ ve İLETİŞİM TEKNOLOJİSİ</t>
  </si>
  <si>
    <t>GTTZ102</t>
  </si>
  <si>
    <t>BORU KAYNAKÇILIĞI</t>
  </si>
  <si>
    <t>GTTZ104</t>
  </si>
  <si>
    <t>BİLGİSAYAR DESTEKLİ ÇİZİM</t>
  </si>
  <si>
    <t>EENZ002</t>
  </si>
  <si>
    <t>TEMEL ELEKTRİK</t>
  </si>
  <si>
    <t>GTTZ202</t>
  </si>
  <si>
    <t>İKLİMLENDİRME TEKNİĞİ</t>
  </si>
  <si>
    <t>GTTZ204</t>
  </si>
  <si>
    <t>ISITMA SİSTEMLERİ II</t>
  </si>
  <si>
    <t>GTTZ206</t>
  </si>
  <si>
    <t>DOĞAL GAZ DAĞITIM HATLARI</t>
  </si>
  <si>
    <t>GTTZ212</t>
  </si>
  <si>
    <t>BÖLÜM/ PROGRAM:  ELEKTRİK ve ENERJİ / GAZ ve TESİSATI TEKNOLOJİSİ PROGRAMI</t>
  </si>
  <si>
    <t>FAKÜLTE/YÜKSEKOKUL/KONSERVATUVAR :  TEKNİK BİLİMLER MESLEK YÜKSEKOKULU</t>
  </si>
  <si>
    <t>FACULTY : VOCATIONAL SCHOOL OF TECHNICAL SCIENCES</t>
  </si>
  <si>
    <t>MATHEMATICS FOR TECHNICANS I</t>
  </si>
  <si>
    <t>HEAT TRANSFER</t>
  </si>
  <si>
    <t>BASIC THERMODYNAMICS</t>
  </si>
  <si>
    <t>GTTZ103</t>
  </si>
  <si>
    <t xml:space="preserve">TECHNICAL  DRAWING </t>
  </si>
  <si>
    <t>BASIC INSTALLATION PROCESS</t>
  </si>
  <si>
    <t>PIPE WELDING</t>
  </si>
  <si>
    <t>COMPUTER AIDED DESIGN</t>
  </si>
  <si>
    <t>BASIC ELECTRICS</t>
  </si>
  <si>
    <t>DOMESTIC &amp; COMMERCIAL GAS APPLIANCES</t>
  </si>
  <si>
    <t>HEATING SYSTEMS I</t>
  </si>
  <si>
    <t>NATURAL GAS INSTALLATION I</t>
  </si>
  <si>
    <t>GAS NETWORK DESIGN</t>
  </si>
  <si>
    <t>AIR CONDITIONING PRINCIPLES</t>
  </si>
  <si>
    <t>HEATING SYSTEMS II</t>
  </si>
  <si>
    <t>NATURAL  GAS DISTRIBUTION LINES</t>
  </si>
  <si>
    <t>INTERNSHIP</t>
  </si>
  <si>
    <t>GTTS106</t>
  </si>
  <si>
    <t xml:space="preserve">YANMA TEKNOLOJİSİ </t>
  </si>
  <si>
    <t>GTTS108</t>
  </si>
  <si>
    <t xml:space="preserve">AKIŞKANLAR MEKANİĞİ </t>
  </si>
  <si>
    <t>OTPS006</t>
  </si>
  <si>
    <t>OTPS009</t>
  </si>
  <si>
    <t>İLETİŞİM</t>
  </si>
  <si>
    <t>OTPS002</t>
  </si>
  <si>
    <t>ÇEVRE KORUMA</t>
  </si>
  <si>
    <t>GTTS211</t>
  </si>
  <si>
    <t>TESİSAT MESLEK RESMİ</t>
  </si>
  <si>
    <t>GTTS213</t>
  </si>
  <si>
    <t>ENERJİ YÖNETİMİ</t>
  </si>
  <si>
    <t>GTTS215</t>
  </si>
  <si>
    <t>ETÜT PROJE TEKNİKLERİ I</t>
  </si>
  <si>
    <t>EENS006</t>
  </si>
  <si>
    <t>GÜNEŞ ENERJİSİ</t>
  </si>
  <si>
    <t>GTTS209</t>
  </si>
  <si>
    <t>MESLEKİ YABANCI DİL I</t>
  </si>
  <si>
    <t>OTPS004</t>
  </si>
  <si>
    <t>KALİTE YÖNETİM SİSTEMLERİ</t>
  </si>
  <si>
    <t>OTPS011</t>
  </si>
  <si>
    <t>İŞLETME YÖNETİMİ I</t>
  </si>
  <si>
    <t>OTPS005</t>
  </si>
  <si>
    <t>GTTS217</t>
  </si>
  <si>
    <t>İŞYERİ EĞİTİMİ-1</t>
  </si>
  <si>
    <t>GTTS208</t>
  </si>
  <si>
    <t>DOĞAL GAZ TESİSATI II</t>
  </si>
  <si>
    <t>GTTS214</t>
  </si>
  <si>
    <t xml:space="preserve">TESİSAT SERVİS HİZMETLERİ </t>
  </si>
  <si>
    <t>GTTS216</t>
  </si>
  <si>
    <t>GTTS224</t>
  </si>
  <si>
    <t>ENDÜSTRİYEL TESİSATLAR</t>
  </si>
  <si>
    <t>GTTS218</t>
  </si>
  <si>
    <t>MESLEKİ YABANCI DİL II</t>
  </si>
  <si>
    <t>OTPS013</t>
  </si>
  <si>
    <t>GİRİŞİMCİLİK</t>
  </si>
  <si>
    <t>GTTS210</t>
  </si>
  <si>
    <t xml:space="preserve">TAHRİBATSIZ MUAYENE </t>
  </si>
  <si>
    <t>GTTS220</t>
  </si>
  <si>
    <t xml:space="preserve">ETÜT PROJE TEKNİKLERİ II </t>
  </si>
  <si>
    <t>OTPS003</t>
  </si>
  <si>
    <t>İLK YARDIM</t>
  </si>
  <si>
    <t>OTPS012</t>
  </si>
  <si>
    <t>İŞLETME YÖNETİMİ II</t>
  </si>
  <si>
    <t>OTPS007</t>
  </si>
  <si>
    <t>MESLEK ETİĞİ</t>
  </si>
  <si>
    <t>GTTS222</t>
  </si>
  <si>
    <t>İŞYERİ EĞİTİMİ-2</t>
  </si>
  <si>
    <t>BÖLÜM/ PROGRAM            : ELEKTRİK ve ENERJİ / GAZ ve TESİSATI TEKNOLOJİSİ PROGRAMI</t>
  </si>
  <si>
    <t>MESLEK YÜKSEKOKULU   : TEKNİK BİLİMLER MESLEK YÜKSEKOKULU</t>
  </si>
  <si>
    <t>COMBUSTION TECHNOLOGY</t>
  </si>
  <si>
    <t>FLUID MECHANICS</t>
  </si>
  <si>
    <t xml:space="preserve">EXPERIMENTAL METHOD &amp; TECHNICS </t>
  </si>
  <si>
    <t>COMMUNICATION</t>
  </si>
  <si>
    <t>ENVIRONMENTAL PROTECTION</t>
  </si>
  <si>
    <t>NATURAL GAS INSTALLATION II</t>
  </si>
  <si>
    <t>INSTALLATION SERVICES</t>
  </si>
  <si>
    <t>MAINTENANCE &amp; TROUBLESHOOTING</t>
  </si>
  <si>
    <t>INDUSTRIAL INSTALLATIONS</t>
  </si>
  <si>
    <t>PROFESSIONAL FOREIGN LANGUAGE II</t>
  </si>
  <si>
    <t>ENTREPRENEURSHIP</t>
  </si>
  <si>
    <t>NON- DESTRUCTIVE TESTING</t>
  </si>
  <si>
    <t xml:space="preserve">STUDY &amp; PROJECT TECHNICS II </t>
  </si>
  <si>
    <t>FIRST AID</t>
  </si>
  <si>
    <t>OPERATIONAL MANAGEMENT II</t>
  </si>
  <si>
    <t>PROFESSIONAL ETHICS</t>
  </si>
  <si>
    <t>WORK-BASED TRAINING-2</t>
  </si>
  <si>
    <t>INSTALLATION DRAWING</t>
  </si>
  <si>
    <t>ENERGY MANAGEMENT</t>
  </si>
  <si>
    <t xml:space="preserve">STUDY &amp; PROJECT TECHNICS I </t>
  </si>
  <si>
    <t>SOLAR ENERGY</t>
  </si>
  <si>
    <t>PROFESSIONAL FOREIGN LANGUAGE I</t>
  </si>
  <si>
    <t>QUALITY MANAGEMENT SYSTEMS</t>
  </si>
  <si>
    <t>OPERATIONAL MANAGEMENT I</t>
  </si>
  <si>
    <t>WORK-BASED TRAINING-1</t>
  </si>
  <si>
    <t>III.TERM/SPRING SEMESTER</t>
  </si>
  <si>
    <t>Kredi</t>
  </si>
  <si>
    <t>Ders Saati</t>
  </si>
  <si>
    <t>DOĞAL GAZLI EVSEL ve ENDÜSTRİYEL CİHAZLAR</t>
  </si>
  <si>
    <t xml:space="preserve">KIZGIN SU ve BUHAR TESİSATI </t>
  </si>
  <si>
    <t>İŞ SAĞLIĞI ve GÜVENLİĞİ</t>
  </si>
  <si>
    <t>INFORMATION and COMMUNICATION TECHNOLOGY</t>
  </si>
  <si>
    <t xml:space="preserve">DEPARTEMENT/ PROGRAM : ELECTRICITY and ENERGY DEP.   /    GAS and INSTALLATION TECHNOLOGY  </t>
  </si>
  <si>
    <t>OCCUPATIONAL HEALTH and SAFETY</t>
  </si>
  <si>
    <t>HIGH TEMPERATURE WATER and STEAM HEATING</t>
  </si>
  <si>
    <t>ARAŞTIRMA YÖNTEM ve TEKNİKLERİ</t>
  </si>
  <si>
    <t>BAKIM ARIZA ve ONARIM</t>
  </si>
  <si>
    <t>KALİTE GÜVENCESİ ve STANDARTLARI</t>
  </si>
  <si>
    <t xml:space="preserve">DEPARTMENT/PROGRAM : ELECTRICITY and ENERGY / GAS and INSTALLATION TECHNOLOGY  </t>
  </si>
  <si>
    <t>QUALITY ASSURANCE &amp; STandARTS</t>
  </si>
  <si>
    <t>Tarih</t>
  </si>
  <si>
    <t>:</t>
  </si>
  <si>
    <t>İmza</t>
  </si>
  <si>
    <t>ALAN DIŞI SEÇMELİ DERSLER BELİRTİLİRKEN SADECE ÖĞRENCİNİN SORUMLU OLACAĞI DERS KREDİSİ BELİRTİLECEK.</t>
  </si>
  <si>
    <t xml:space="preserve">İmza </t>
  </si>
  <si>
    <r>
      <t>NOT: 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 </t>
    </r>
  </si>
  <si>
    <t>Doküman KOD:RİT-FR-OİD-12 Revizyon No:02</t>
  </si>
  <si>
    <r>
      <rPr>
        <b/>
        <sz val="10"/>
        <rFont val="Times New Roman"/>
        <family val="1"/>
        <charset val="162"/>
      </rPr>
      <t>Not:</t>
    </r>
    <r>
      <rPr>
        <sz val="10"/>
        <rFont val="Times New Roman"/>
        <family val="1"/>
        <charset val="162"/>
      </rPr>
      <t>İlgili bölüm/program tarafından diğer bölüm/programlara verilen dersler yazılacaktır.</t>
    </r>
  </si>
  <si>
    <t>DERS PLANLARI HAZIRLANIRKEN UYULMASI GEREKEN KURALLAR</t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</si>
  <si>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Güz yarıyılında tek sayılı kodlar kullanılır, TUD101, TDE2009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</si>
  <si>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Bahar yarıyılında çift sayılı kodlar kullanılır. TUD102, TDE2010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</si>
  <si>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harflerle rakamlar arasında boşluk bırakılmaz. TDE3001, MAT4003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</si>
  <si>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rakamlardan önce kısa çizgi konmaz TUD-101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</si>
  <si>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Her derse kod vermek gerekir. TUD101 TÜRK DİLİ I, TUD102 TÜRK DİLİ II /TDE3001 SÖZ DİZİMİ I, TDE3002 SÖZ DİZİMİ II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</si>
  <si>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Bir derse verilen kod, yalnız bir kez kullanılır.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</si>
  <si>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Aynı dersi ayrı dönemlerde gösterirken ilk alınana I/sonra alınana II rakamı kullanılır. Bu sayılar için roma rakamı kullanılır. Doğru yazılım şöyle olmalı: TDE3001 SÖZ DİZİMİ I, TDE3002 SÖZ DİZİMİ II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</si>
  <si>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Adı aynı olan dersin güz döneminde II’si bahar döneminde I’i kullanılamaz.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</si>
  <si>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Bütün ders adları büyük harfle yazılır ancak ile, ve, göre vb. bağlaçlar küçük harfle yazılır. Ayrıca açıklama içeren ayraç içindeki bilgiler küçük harfle yazılır. AİT101 ATATÜRK İLKELERİ ve İNKILAP TARİHİ I /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</si>
  <si>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Ders adlarını yazarken kısaltma kullanılmaz, bütün dersler açılımlarıyla yazılır.</t>
    </r>
  </si>
  <si>
    <r>
      <rPr>
        <b/>
        <sz val="7"/>
        <rFont val="Times New Roman"/>
        <family val="1"/>
        <charset val="162"/>
      </rPr>
      <t xml:space="preserve">           </t>
    </r>
    <r>
      <rPr>
        <b/>
        <u/>
        <sz val="7"/>
        <rFont val="Times New Roman"/>
        <family val="1"/>
        <charset val="162"/>
      </rPr>
      <t xml:space="preserve"> </t>
    </r>
    <r>
      <rPr>
        <b/>
        <i/>
        <u/>
        <sz val="12"/>
        <rFont val="Times New Roman"/>
        <family val="1"/>
        <charset val="162"/>
      </rPr>
      <t>Şablonlar doldurulurken;</t>
    </r>
  </si>
  <si>
    <r>
      <t xml:space="preserve">1.Önlisans/Lisans programları için </t>
    </r>
    <r>
      <rPr>
        <i/>
        <sz val="12"/>
        <rFont val="Times New Roman"/>
        <family val="1"/>
        <charset val="162"/>
      </rPr>
      <t xml:space="preserve">Excell, </t>
    </r>
    <r>
      <rPr>
        <b/>
        <i/>
        <sz val="12"/>
        <rFont val="Times New Roman"/>
        <family val="1"/>
        <charset val="162"/>
      </rPr>
      <t>Lisansüstü programları için</t>
    </r>
    <r>
      <rPr>
        <i/>
        <sz val="12"/>
        <rFont val="Times New Roman"/>
        <family val="1"/>
        <charset val="162"/>
      </rPr>
      <t xml:space="preserve"> Word dosyası olarak hazırlanacak, </t>
    </r>
  </si>
  <si>
    <r>
      <t>2.</t>
    </r>
    <r>
      <rPr>
        <i/>
        <sz val="12"/>
        <rFont val="Times New Roman"/>
        <family val="1"/>
        <charset val="162"/>
      </rPr>
      <t>Başlıklar, koyu renk,</t>
    </r>
  </si>
  <si>
    <r>
      <t>3.</t>
    </r>
    <r>
      <rPr>
        <i/>
        <sz val="12"/>
        <rFont val="Times New Roman"/>
        <family val="1"/>
        <charset val="162"/>
      </rPr>
      <t>Yazı karakteri, Times New Roman,</t>
    </r>
  </si>
  <si>
    <r>
      <t>4.</t>
    </r>
    <r>
      <rPr>
        <i/>
        <sz val="12"/>
        <rFont val="Times New Roman"/>
        <family val="1"/>
        <charset val="162"/>
      </rPr>
      <t>Yazı tipi boyutu,10 punto olacak biçimde,</t>
    </r>
  </si>
  <si>
    <r>
      <t>5.</t>
    </r>
    <r>
      <rPr>
        <i/>
        <sz val="12"/>
        <rFont val="Times New Roman"/>
        <family val="1"/>
        <charset val="162"/>
      </rPr>
      <t>Sözcükler ve işaretler arasında birer vuruşluk boşluk bırakmak koşuluyla sola hizalayarak yazılacak.</t>
    </r>
  </si>
  <si>
    <r>
      <t>6</t>
    </r>
    <r>
      <rPr>
        <i/>
        <sz val="12"/>
        <rFont val="Times New Roman"/>
        <family val="1"/>
        <charset val="162"/>
      </rPr>
      <t>.Sözcüklerin yazımında kuşkuya düşülürse Türk Dil Kurumunun çıkardığı Yazım Kılavuzunun 2012 baskısından yararlanılabilir.</t>
    </r>
  </si>
  <si>
    <r>
      <t>·</t>
    </r>
    <r>
      <rPr>
        <sz val="16"/>
        <color indexed="10"/>
        <rFont val="Times New Roman"/>
        <family val="1"/>
        <charset val="162"/>
      </rPr>
      <t>         Yeni Eklenen/Değiştirilen her bir derse ait “</t>
    </r>
    <r>
      <rPr>
        <b/>
        <sz val="16"/>
        <color indexed="10"/>
        <rFont val="Times New Roman"/>
        <family val="1"/>
        <charset val="162"/>
      </rPr>
      <t xml:space="preserve">Ders Öğretim Planı”  eklenecek, </t>
    </r>
  </si>
  <si>
    <t>2015-2016 Eğitim-Öğretim Yılı
Kaldırılan Ders</t>
  </si>
  <si>
    <t>2016-2017 Eğitim-Öğretim Yılı Eşdeğeri
(Yeni Eklenen Ders)</t>
  </si>
  <si>
    <t>FAKÜLTE/YÜKSEKOKUL/KONSERVATUVAR: TEKNİK BİLİMLER MESLEK YÜKSEKOKULU</t>
  </si>
  <si>
    <t>BÖLÜM/ PROGRAM           :  ELEKTRİK ve ENERJİ / GAZ ve TESİSATI TEKNOLOJİSİ PROGRAMI</t>
  </si>
  <si>
    <t>BÖLÜM / PROGRAM          : ELEKTRİK ve ENERJİ / GAZ ve TESİSATI TEKNOLOJİSİ PROGRAMI</t>
  </si>
  <si>
    <t>Kredi Değişikliği</t>
  </si>
  <si>
    <t>DOĞAL GAZLI EVSEL VE ENDÜSTRİYEL CİHAZLAR</t>
  </si>
  <si>
    <t>BAKIM ARIZA VE ONARIM</t>
  </si>
  <si>
    <t>ATATÜRK  İLKELERİ ve İNKILÂP TARİHİ I</t>
  </si>
  <si>
    <t>ATATÜRK İLKELERİ ve İNKILÂP TARİHİ II</t>
  </si>
  <si>
    <t>2017-2018 EĞİTİM-ÖĞRETİM YILI</t>
  </si>
  <si>
    <t>Toplam Alınacak Ders Sayısı</t>
  </si>
  <si>
    <t>Toplam Alınacak Zorunlu  Ders Sayısı</t>
  </si>
  <si>
    <t>Toplam Alınacak Seçmeli  Ders Sayısı</t>
  </si>
  <si>
    <t>2018-2019 EĞİTİM-ÖĞRETİM YILI</t>
  </si>
  <si>
    <t>2018-2019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</si>
</sst>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sz val="8"/>
      <color indexed="8"/>
      <name val="Arial"/>
      <family val="2"/>
      <charset val="162"/>
    </font>
    <font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name val="Arial"/>
      <family val="2"/>
      <charset val="162"/>
    </font>
    <font>
      <b/>
      <sz val="9"/>
      <name val="Arial"/>
      <family val="2"/>
    </font>
    <font>
      <b/>
      <u/>
      <sz val="10"/>
      <name val="Times New Roman"/>
      <family val="1"/>
      <charset val="162"/>
    </font>
    <font>
      <b/>
      <sz val="10"/>
      <name val="Arial"/>
      <family val="2"/>
    </font>
    <font>
      <b/>
      <sz val="10"/>
      <color rgb="FFFF0000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u/>
      <sz val="11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Symbol"/>
      <family val="1"/>
      <charset val="2"/>
    </font>
    <font>
      <sz val="7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sz val="7"/>
      <name val="Times New Roman"/>
      <family val="1"/>
      <charset val="162"/>
    </font>
    <font>
      <b/>
      <u/>
      <sz val="7"/>
      <name val="Times New Roman"/>
      <family val="1"/>
      <charset val="162"/>
    </font>
    <font>
      <b/>
      <i/>
      <u/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6"/>
      <color rgb="FFFF0000"/>
      <name val="Symbol"/>
      <family val="1"/>
      <charset val="2"/>
    </font>
    <font>
      <sz val="16"/>
      <color indexed="10"/>
      <name val="Times New Roman"/>
      <family val="1"/>
      <charset val="162"/>
    </font>
    <font>
      <b/>
      <sz val="16"/>
      <color indexed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8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12" fillId="0" borderId="0" xfId="2" applyFont="1" applyBorder="1" applyAlignment="1">
      <alignment vertical="center"/>
    </xf>
    <xf numFmtId="0" fontId="0" fillId="0" borderId="0" xfId="0" applyFont="1"/>
    <xf numFmtId="0" fontId="8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6" fillId="0" borderId="0" xfId="2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2"/>
    <xf numFmtId="0" fontId="4" fillId="0" borderId="0" xfId="2" applyBorder="1"/>
    <xf numFmtId="0" fontId="19" fillId="0" borderId="0" xfId="2" applyFont="1" applyAlignment="1"/>
    <xf numFmtId="0" fontId="19" fillId="0" borderId="0" xfId="2" applyFont="1" applyAlignment="1">
      <alignment horizontal="left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0" fontId="6" fillId="0" borderId="0" xfId="0" applyFont="1" applyBorder="1" applyAlignment="1"/>
    <xf numFmtId="0" fontId="7" fillId="0" borderId="1" xfId="2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2" borderId="13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9" fillId="0" borderId="0" xfId="2" applyFont="1" applyBorder="1" applyAlignment="1">
      <alignment horizontal="center"/>
    </xf>
    <xf numFmtId="0" fontId="19" fillId="0" borderId="0" xfId="2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6" fillId="0" borderId="0" xfId="2" applyFont="1"/>
    <xf numFmtId="0" fontId="7" fillId="0" borderId="0" xfId="2" applyFont="1"/>
    <xf numFmtId="0" fontId="7" fillId="0" borderId="0" xfId="0" applyFont="1"/>
    <xf numFmtId="0" fontId="6" fillId="0" borderId="0" xfId="0" applyFont="1" applyBorder="1"/>
    <xf numFmtId="0" fontId="6" fillId="0" borderId="48" xfId="0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" xfId="2" applyFont="1" applyBorder="1" applyAlignment="1">
      <alignment horizontal="center" vertical="center"/>
    </xf>
    <xf numFmtId="0" fontId="6" fillId="0" borderId="17" xfId="2" applyFont="1" applyBorder="1"/>
    <xf numFmtId="0" fontId="6" fillId="0" borderId="19" xfId="2" applyFont="1" applyBorder="1"/>
    <xf numFmtId="0" fontId="7" fillId="0" borderId="21" xfId="2" applyFont="1" applyBorder="1" applyAlignment="1">
      <alignment horizontal="center"/>
    </xf>
    <xf numFmtId="0" fontId="6" fillId="0" borderId="4" xfId="2" applyFont="1" applyBorder="1"/>
    <xf numFmtId="0" fontId="6" fillId="0" borderId="1" xfId="2" applyFont="1" applyBorder="1"/>
    <xf numFmtId="0" fontId="6" fillId="0" borderId="7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8" xfId="2" applyFont="1" applyBorder="1"/>
    <xf numFmtId="0" fontId="6" fillId="0" borderId="0" xfId="2" applyFont="1" applyBorder="1"/>
    <xf numFmtId="0" fontId="6" fillId="0" borderId="0" xfId="2" applyFont="1" applyAlignment="1">
      <alignment horizontal="left"/>
    </xf>
    <xf numFmtId="0" fontId="4" fillId="0" borderId="0" xfId="2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31" fillId="0" borderId="0" xfId="0" applyFont="1" applyAlignment="1">
      <alignment horizontal="left" vertical="center" indent="2"/>
    </xf>
    <xf numFmtId="0" fontId="23" fillId="0" borderId="0" xfId="0" applyFont="1" applyAlignment="1">
      <alignment horizontal="left" vertical="center" wrapText="1" indent="2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7" fillId="0" borderId="15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4" xfId="0" applyFont="1" applyFill="1" applyBorder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0" fontId="6" fillId="0" borderId="53" xfId="0" applyFont="1" applyFill="1" applyBorder="1"/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5" xfId="2" applyFont="1" applyBorder="1" applyAlignment="1">
      <alignment horizontal="left"/>
    </xf>
    <xf numFmtId="0" fontId="20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3" xfId="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 wrapText="1" indent="2"/>
    </xf>
    <xf numFmtId="0" fontId="6" fillId="0" borderId="14" xfId="2" applyFont="1" applyFill="1" applyBorder="1" applyAlignment="1">
      <alignment horizontal="left" vertical="center" wrapText="1" indent="2"/>
    </xf>
    <xf numFmtId="9" fontId="9" fillId="0" borderId="1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7" fillId="0" borderId="9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2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0" xfId="2" applyFont="1" applyAlignment="1">
      <alignment horizontal="right"/>
    </xf>
    <xf numFmtId="0" fontId="7" fillId="0" borderId="22" xfId="2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32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Fill="1" applyBorder="1" applyAlignment="1">
      <alignment horizontal="left" vertical="center"/>
    </xf>
    <xf numFmtId="0" fontId="7" fillId="0" borderId="40" xfId="2" applyFont="1" applyFill="1" applyBorder="1" applyAlignment="1">
      <alignment horizontal="left" vertical="center"/>
    </xf>
    <xf numFmtId="0" fontId="7" fillId="0" borderId="44" xfId="2" applyFont="1" applyFill="1" applyBorder="1" applyAlignment="1">
      <alignment horizontal="left" vertical="center"/>
    </xf>
    <xf numFmtId="0" fontId="7" fillId="0" borderId="41" xfId="2" applyFont="1" applyBorder="1" applyAlignment="1">
      <alignment vertical="center"/>
    </xf>
    <xf numFmtId="0" fontId="7" fillId="0" borderId="42" xfId="2" applyFont="1" applyBorder="1" applyAlignment="1">
      <alignment vertical="center"/>
    </xf>
    <xf numFmtId="0" fontId="7" fillId="0" borderId="43" xfId="2" applyFont="1" applyBorder="1" applyAlignment="1">
      <alignment vertic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0" fontId="19" fillId="0" borderId="0" xfId="2" applyFont="1" applyBorder="1" applyAlignment="1">
      <alignment horizontal="center"/>
    </xf>
    <xf numFmtId="0" fontId="7" fillId="0" borderId="22" xfId="2" applyFont="1" applyBorder="1" applyAlignment="1">
      <alignment horizontal="left"/>
    </xf>
    <xf numFmtId="0" fontId="7" fillId="0" borderId="23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11467" name="Line 1"/>
        <xdr:cNvSpPr>
          <a:spLocks noChangeShapeType="1"/>
        </xdr:cNvSpPr>
      </xdr:nvSpPr>
      <xdr:spPr bwMode="auto">
        <a:xfrm>
          <a:off x="34290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11468" name="Line 2"/>
        <xdr:cNvSpPr>
          <a:spLocks noChangeShapeType="1"/>
        </xdr:cNvSpPr>
      </xdr:nvSpPr>
      <xdr:spPr bwMode="auto">
        <a:xfrm>
          <a:off x="342900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11469" name="Line 1"/>
        <xdr:cNvSpPr>
          <a:spLocks noChangeShapeType="1"/>
        </xdr:cNvSpPr>
      </xdr:nvSpPr>
      <xdr:spPr bwMode="auto">
        <a:xfrm>
          <a:off x="34290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11470" name="Line 2"/>
        <xdr:cNvSpPr>
          <a:spLocks noChangeShapeType="1"/>
        </xdr:cNvSpPr>
      </xdr:nvSpPr>
      <xdr:spPr bwMode="auto">
        <a:xfrm>
          <a:off x="342900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11471" name="Line 2"/>
        <xdr:cNvSpPr>
          <a:spLocks noChangeShapeType="1"/>
        </xdr:cNvSpPr>
      </xdr:nvSpPr>
      <xdr:spPr bwMode="auto">
        <a:xfrm>
          <a:off x="342900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11472" name="Line 2"/>
        <xdr:cNvSpPr>
          <a:spLocks noChangeShapeType="1"/>
        </xdr:cNvSpPr>
      </xdr:nvSpPr>
      <xdr:spPr bwMode="auto">
        <a:xfrm>
          <a:off x="342900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32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11473" name="Line 1"/>
        <xdr:cNvSpPr>
          <a:spLocks noChangeShapeType="1"/>
        </xdr:cNvSpPr>
      </xdr:nvSpPr>
      <xdr:spPr bwMode="auto">
        <a:xfrm>
          <a:off x="79248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133350</xdr:colOff>
      <xdr:row>34</xdr:row>
      <xdr:rowOff>0</xdr:rowOff>
    </xdr:to>
    <xdr:sp macro="" textlink="">
      <xdr:nvSpPr>
        <xdr:cNvPr id="11474" name="Line 2"/>
        <xdr:cNvSpPr>
          <a:spLocks noChangeShapeType="1"/>
        </xdr:cNvSpPr>
      </xdr:nvSpPr>
      <xdr:spPr bwMode="auto">
        <a:xfrm>
          <a:off x="792480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32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11475" name="Line 1"/>
        <xdr:cNvSpPr>
          <a:spLocks noChangeShapeType="1"/>
        </xdr:cNvSpPr>
      </xdr:nvSpPr>
      <xdr:spPr bwMode="auto">
        <a:xfrm>
          <a:off x="7924800" y="516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133350</xdr:colOff>
      <xdr:row>34</xdr:row>
      <xdr:rowOff>0</xdr:rowOff>
    </xdr:to>
    <xdr:sp macro="" textlink="">
      <xdr:nvSpPr>
        <xdr:cNvPr id="11476" name="Line 2"/>
        <xdr:cNvSpPr>
          <a:spLocks noChangeShapeType="1"/>
        </xdr:cNvSpPr>
      </xdr:nvSpPr>
      <xdr:spPr bwMode="auto">
        <a:xfrm>
          <a:off x="792480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G11" sqref="G11"/>
    </sheetView>
  </sheetViews>
  <sheetFormatPr defaultRowHeight="12.75" x14ac:dyDescent="0.2"/>
  <cols>
    <col min="1" max="1" width="110" bestFit="1" customWidth="1"/>
    <col min="257" max="257" width="110" bestFit="1" customWidth="1"/>
    <col min="513" max="513" width="110" bestFit="1" customWidth="1"/>
    <col min="769" max="769" width="110" bestFit="1" customWidth="1"/>
    <col min="1025" max="1025" width="110" bestFit="1" customWidth="1"/>
    <col min="1281" max="1281" width="110" bestFit="1" customWidth="1"/>
    <col min="1537" max="1537" width="110" bestFit="1" customWidth="1"/>
    <col min="1793" max="1793" width="110" bestFit="1" customWidth="1"/>
    <col min="2049" max="2049" width="110" bestFit="1" customWidth="1"/>
    <col min="2305" max="2305" width="110" bestFit="1" customWidth="1"/>
    <col min="2561" max="2561" width="110" bestFit="1" customWidth="1"/>
    <col min="2817" max="2817" width="110" bestFit="1" customWidth="1"/>
    <col min="3073" max="3073" width="110" bestFit="1" customWidth="1"/>
    <col min="3329" max="3329" width="110" bestFit="1" customWidth="1"/>
    <col min="3585" max="3585" width="110" bestFit="1" customWidth="1"/>
    <col min="3841" max="3841" width="110" bestFit="1" customWidth="1"/>
    <col min="4097" max="4097" width="110" bestFit="1" customWidth="1"/>
    <col min="4353" max="4353" width="110" bestFit="1" customWidth="1"/>
    <col min="4609" max="4609" width="110" bestFit="1" customWidth="1"/>
    <col min="4865" max="4865" width="110" bestFit="1" customWidth="1"/>
    <col min="5121" max="5121" width="110" bestFit="1" customWidth="1"/>
    <col min="5377" max="5377" width="110" bestFit="1" customWidth="1"/>
    <col min="5633" max="5633" width="110" bestFit="1" customWidth="1"/>
    <col min="5889" max="5889" width="110" bestFit="1" customWidth="1"/>
    <col min="6145" max="6145" width="110" bestFit="1" customWidth="1"/>
    <col min="6401" max="6401" width="110" bestFit="1" customWidth="1"/>
    <col min="6657" max="6657" width="110" bestFit="1" customWidth="1"/>
    <col min="6913" max="6913" width="110" bestFit="1" customWidth="1"/>
    <col min="7169" max="7169" width="110" bestFit="1" customWidth="1"/>
    <col min="7425" max="7425" width="110" bestFit="1" customWidth="1"/>
    <col min="7681" max="7681" width="110" bestFit="1" customWidth="1"/>
    <col min="7937" max="7937" width="110" bestFit="1" customWidth="1"/>
    <col min="8193" max="8193" width="110" bestFit="1" customWidth="1"/>
    <col min="8449" max="8449" width="110" bestFit="1" customWidth="1"/>
    <col min="8705" max="8705" width="110" bestFit="1" customWidth="1"/>
    <col min="8961" max="8961" width="110" bestFit="1" customWidth="1"/>
    <col min="9217" max="9217" width="110" bestFit="1" customWidth="1"/>
    <col min="9473" max="9473" width="110" bestFit="1" customWidth="1"/>
    <col min="9729" max="9729" width="110" bestFit="1" customWidth="1"/>
    <col min="9985" max="9985" width="110" bestFit="1" customWidth="1"/>
    <col min="10241" max="10241" width="110" bestFit="1" customWidth="1"/>
    <col min="10497" max="10497" width="110" bestFit="1" customWidth="1"/>
    <col min="10753" max="10753" width="110" bestFit="1" customWidth="1"/>
    <col min="11009" max="11009" width="110" bestFit="1" customWidth="1"/>
    <col min="11265" max="11265" width="110" bestFit="1" customWidth="1"/>
    <col min="11521" max="11521" width="110" bestFit="1" customWidth="1"/>
    <col min="11777" max="11777" width="110" bestFit="1" customWidth="1"/>
    <col min="12033" max="12033" width="110" bestFit="1" customWidth="1"/>
    <col min="12289" max="12289" width="110" bestFit="1" customWidth="1"/>
    <col min="12545" max="12545" width="110" bestFit="1" customWidth="1"/>
    <col min="12801" max="12801" width="110" bestFit="1" customWidth="1"/>
    <col min="13057" max="13057" width="110" bestFit="1" customWidth="1"/>
    <col min="13313" max="13313" width="110" bestFit="1" customWidth="1"/>
    <col min="13569" max="13569" width="110" bestFit="1" customWidth="1"/>
    <col min="13825" max="13825" width="110" bestFit="1" customWidth="1"/>
    <col min="14081" max="14081" width="110" bestFit="1" customWidth="1"/>
    <col min="14337" max="14337" width="110" bestFit="1" customWidth="1"/>
    <col min="14593" max="14593" width="110" bestFit="1" customWidth="1"/>
    <col min="14849" max="14849" width="110" bestFit="1" customWidth="1"/>
    <col min="15105" max="15105" width="110" bestFit="1" customWidth="1"/>
    <col min="15361" max="15361" width="110" bestFit="1" customWidth="1"/>
    <col min="15617" max="15617" width="110" bestFit="1" customWidth="1"/>
    <col min="15873" max="15873" width="110" bestFit="1" customWidth="1"/>
    <col min="16129" max="16129" width="110" bestFit="1" customWidth="1"/>
  </cols>
  <sheetData>
    <row r="1" spans="1:1" ht="15.75" x14ac:dyDescent="0.2">
      <c r="A1" s="101" t="s">
        <v>251</v>
      </c>
    </row>
    <row r="2" spans="1:1" ht="15.75" x14ac:dyDescent="0.2">
      <c r="A2" s="102"/>
    </row>
    <row r="3" spans="1:1" ht="15.75" x14ac:dyDescent="0.2">
      <c r="A3" s="103" t="s">
        <v>252</v>
      </c>
    </row>
    <row r="4" spans="1:1" ht="15.75" x14ac:dyDescent="0.2">
      <c r="A4" s="103" t="s">
        <v>253</v>
      </c>
    </row>
    <row r="5" spans="1:1" ht="15.75" x14ac:dyDescent="0.2">
      <c r="A5" s="103" t="s">
        <v>254</v>
      </c>
    </row>
    <row r="6" spans="1:1" ht="15.75" x14ac:dyDescent="0.2">
      <c r="A6" s="103" t="s">
        <v>255</v>
      </c>
    </row>
    <row r="7" spans="1:1" ht="31.5" x14ac:dyDescent="0.2">
      <c r="A7" s="103" t="s">
        <v>256</v>
      </c>
    </row>
    <row r="8" spans="1:1" ht="15.75" x14ac:dyDescent="0.2">
      <c r="A8" s="103" t="s">
        <v>257</v>
      </c>
    </row>
    <row r="9" spans="1:1" ht="31.5" x14ac:dyDescent="0.2">
      <c r="A9" s="103" t="s">
        <v>258</v>
      </c>
    </row>
    <row r="10" spans="1:1" ht="15.75" x14ac:dyDescent="0.2">
      <c r="A10" s="103" t="s">
        <v>259</v>
      </c>
    </row>
    <row r="11" spans="1:1" ht="31.5" x14ac:dyDescent="0.2">
      <c r="A11" s="103" t="s">
        <v>260</v>
      </c>
    </row>
    <row r="12" spans="1:1" ht="15.75" x14ac:dyDescent="0.2">
      <c r="A12" s="103" t="s">
        <v>261</v>
      </c>
    </row>
    <row r="13" spans="1:1" ht="15.75" x14ac:dyDescent="0.2">
      <c r="A13" s="103"/>
    </row>
    <row r="14" spans="1:1" ht="15.75" x14ac:dyDescent="0.2">
      <c r="A14" s="104" t="s">
        <v>262</v>
      </c>
    </row>
    <row r="15" spans="1:1" ht="15.75" x14ac:dyDescent="0.2">
      <c r="A15" s="105" t="s">
        <v>263</v>
      </c>
    </row>
    <row r="16" spans="1:1" ht="15.75" x14ac:dyDescent="0.2">
      <c r="A16" s="105" t="s">
        <v>264</v>
      </c>
    </row>
    <row r="17" spans="1:1" ht="15.75" x14ac:dyDescent="0.2">
      <c r="A17" s="105" t="s">
        <v>265</v>
      </c>
    </row>
    <row r="18" spans="1:1" ht="15.75" x14ac:dyDescent="0.2">
      <c r="A18" s="105" t="s">
        <v>266</v>
      </c>
    </row>
    <row r="19" spans="1:1" ht="15.75" x14ac:dyDescent="0.2">
      <c r="A19" s="105" t="s">
        <v>267</v>
      </c>
    </row>
    <row r="20" spans="1:1" ht="31.5" x14ac:dyDescent="0.2">
      <c r="A20" s="106" t="s">
        <v>268</v>
      </c>
    </row>
    <row r="21" spans="1:1" ht="15.75" x14ac:dyDescent="0.2">
      <c r="A21" s="107"/>
    </row>
    <row r="22" spans="1:1" ht="21.75" x14ac:dyDescent="0.2">
      <c r="A22" s="108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54"/>
  <sheetViews>
    <sheetView workbookViewId="0">
      <selection activeCell="A3" sqref="A3:N3"/>
    </sheetView>
  </sheetViews>
  <sheetFormatPr defaultRowHeight="12.75" x14ac:dyDescent="0.2"/>
  <cols>
    <col min="1" max="1" width="8.7109375" style="19" customWidth="1"/>
    <col min="2" max="2" width="42.85546875" style="19" customWidth="1"/>
    <col min="3" max="5" width="5.140625" style="50" customWidth="1"/>
    <col min="6" max="6" width="6.7109375" style="50" customWidth="1"/>
    <col min="7" max="8" width="6.5703125" style="50" hidden="1" customWidth="1"/>
    <col min="9" max="9" width="8.7109375" style="19" customWidth="1"/>
    <col min="10" max="10" width="40.7109375" style="19" customWidth="1"/>
    <col min="11" max="13" width="5.85546875" style="50" customWidth="1"/>
    <col min="14" max="14" width="6.7109375" style="50" customWidth="1"/>
    <col min="15" max="16" width="7.42578125" style="50" hidden="1" customWidth="1"/>
    <col min="17" max="17" width="7.42578125" style="19" customWidth="1"/>
    <col min="18" max="16384" width="9.140625" style="19"/>
  </cols>
  <sheetData>
    <row r="1" spans="1:16" x14ac:dyDescent="0.2">
      <c r="A1" s="171" t="s">
        <v>71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9"/>
      <c r="P1" s="19"/>
    </row>
    <row r="2" spans="1:16" ht="15" customHeight="1" x14ac:dyDescent="0.2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9"/>
      <c r="P2" s="19"/>
    </row>
    <row r="3" spans="1:16" ht="15" customHeight="1" x14ac:dyDescent="0.2">
      <c r="A3" s="172" t="s">
        <v>284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9"/>
      <c r="P3" s="19"/>
    </row>
    <row r="4" spans="1:16" ht="15" customHeight="1" x14ac:dyDescent="0.2">
      <c r="A4" s="172" t="s">
        <v>39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9"/>
      <c r="P4" s="19"/>
    </row>
    <row r="5" spans="1:16" ht="15" customHeight="1" x14ac:dyDescent="0.2">
      <c r="A5" s="173" t="s">
        <v>133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9"/>
      <c r="P5" s="19"/>
    </row>
    <row r="6" spans="1:16" ht="15" customHeight="1" x14ac:dyDescent="0.2">
      <c r="A6" s="173" t="s">
        <v>132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9"/>
      <c r="P6" s="19"/>
    </row>
    <row r="7" spans="1:16" ht="15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67"/>
      <c r="P7" s="67"/>
    </row>
    <row r="8" spans="1:16" s="50" customFormat="1" ht="27" customHeight="1" x14ac:dyDescent="0.2">
      <c r="A8" s="166" t="s">
        <v>67</v>
      </c>
      <c r="B8" s="166"/>
      <c r="C8" s="166"/>
      <c r="D8" s="166"/>
      <c r="E8" s="166"/>
      <c r="F8" s="166"/>
      <c r="G8" s="141"/>
      <c r="H8" s="141"/>
      <c r="I8" s="166" t="s">
        <v>69</v>
      </c>
      <c r="J8" s="166"/>
      <c r="K8" s="166"/>
      <c r="L8" s="166"/>
      <c r="M8" s="166"/>
      <c r="N8" s="166"/>
      <c r="O8" s="68"/>
      <c r="P8" s="68"/>
    </row>
    <row r="9" spans="1:16" ht="15" customHeight="1" x14ac:dyDescent="0.2">
      <c r="A9" s="166"/>
      <c r="B9" s="166"/>
      <c r="C9" s="164" t="s">
        <v>36</v>
      </c>
      <c r="D9" s="164"/>
      <c r="E9" s="164"/>
      <c r="F9" s="164"/>
      <c r="G9" s="137"/>
      <c r="H9" s="137"/>
      <c r="I9" s="166"/>
      <c r="J9" s="166"/>
      <c r="K9" s="164" t="s">
        <v>36</v>
      </c>
      <c r="L9" s="164"/>
      <c r="M9" s="164"/>
      <c r="N9" s="164"/>
      <c r="O9" s="66"/>
      <c r="P9" s="66"/>
    </row>
    <row r="10" spans="1:16" ht="15" customHeight="1" x14ac:dyDescent="0.2">
      <c r="A10" s="142" t="s">
        <v>52</v>
      </c>
      <c r="B10" s="142" t="s">
        <v>1</v>
      </c>
      <c r="C10" s="141" t="s">
        <v>2</v>
      </c>
      <c r="D10" s="141" t="s">
        <v>3</v>
      </c>
      <c r="E10" s="141" t="s">
        <v>35</v>
      </c>
      <c r="F10" s="141" t="s">
        <v>22</v>
      </c>
      <c r="G10" s="141" t="s">
        <v>229</v>
      </c>
      <c r="H10" s="141" t="s">
        <v>230</v>
      </c>
      <c r="I10" s="142" t="s">
        <v>52</v>
      </c>
      <c r="J10" s="142" t="s">
        <v>1</v>
      </c>
      <c r="K10" s="141" t="s">
        <v>2</v>
      </c>
      <c r="L10" s="141" t="s">
        <v>3</v>
      </c>
      <c r="M10" s="141" t="s">
        <v>35</v>
      </c>
      <c r="N10" s="141" t="s">
        <v>22</v>
      </c>
      <c r="O10" s="69" t="s">
        <v>229</v>
      </c>
      <c r="P10" s="69" t="s">
        <v>230</v>
      </c>
    </row>
    <row r="11" spans="1:16" ht="15" customHeight="1" x14ac:dyDescent="0.2">
      <c r="A11" s="8" t="s">
        <v>32</v>
      </c>
      <c r="B11" s="6" t="s">
        <v>278</v>
      </c>
      <c r="C11" s="7">
        <v>2</v>
      </c>
      <c r="D11" s="7">
        <v>0</v>
      </c>
      <c r="E11" s="7">
        <v>0</v>
      </c>
      <c r="F11" s="53">
        <v>2</v>
      </c>
      <c r="G11" s="53">
        <f>C11+D11/2+E11/2</f>
        <v>2</v>
      </c>
      <c r="H11" s="53">
        <f t="shared" ref="H11:H15" si="0">C11+D11+E11</f>
        <v>2</v>
      </c>
      <c r="I11" s="8" t="s">
        <v>33</v>
      </c>
      <c r="J11" s="6" t="s">
        <v>279</v>
      </c>
      <c r="K11" s="7">
        <v>2</v>
      </c>
      <c r="L11" s="7">
        <v>0</v>
      </c>
      <c r="M11" s="7">
        <v>0</v>
      </c>
      <c r="N11" s="53">
        <v>2</v>
      </c>
      <c r="O11" s="61">
        <f>K11+L11/2+M11/2</f>
        <v>2</v>
      </c>
      <c r="P11" s="61">
        <f t="shared" ref="P11:P15" si="1">K11+L11+M11</f>
        <v>2</v>
      </c>
    </row>
    <row r="12" spans="1:16" ht="15" customHeight="1" x14ac:dyDescent="0.2">
      <c r="A12" s="8" t="s">
        <v>16</v>
      </c>
      <c r="B12" s="8" t="s">
        <v>17</v>
      </c>
      <c r="C12" s="7">
        <v>2</v>
      </c>
      <c r="D12" s="7">
        <v>0</v>
      </c>
      <c r="E12" s="7">
        <v>0</v>
      </c>
      <c r="F12" s="53">
        <v>2</v>
      </c>
      <c r="G12" s="53">
        <f>C12+D12/2+E12/2</f>
        <v>2</v>
      </c>
      <c r="H12" s="53">
        <f t="shared" si="0"/>
        <v>2</v>
      </c>
      <c r="I12" s="8" t="s">
        <v>19</v>
      </c>
      <c r="J12" s="8" t="s">
        <v>20</v>
      </c>
      <c r="K12" s="7">
        <v>2</v>
      </c>
      <c r="L12" s="7">
        <v>0</v>
      </c>
      <c r="M12" s="7">
        <v>0</v>
      </c>
      <c r="N12" s="53">
        <v>2</v>
      </c>
      <c r="O12" s="61">
        <f t="shared" ref="O12:O24" si="2">K12+L12/2+M12/2</f>
        <v>2</v>
      </c>
      <c r="P12" s="61">
        <f t="shared" si="1"/>
        <v>2</v>
      </c>
    </row>
    <row r="13" spans="1:16" ht="15" customHeight="1" x14ac:dyDescent="0.2">
      <c r="A13" s="8" t="s">
        <v>18</v>
      </c>
      <c r="B13" s="6" t="s">
        <v>80</v>
      </c>
      <c r="C13" s="7">
        <v>2</v>
      </c>
      <c r="D13" s="7">
        <v>0</v>
      </c>
      <c r="E13" s="7">
        <v>0</v>
      </c>
      <c r="F13" s="53">
        <v>2</v>
      </c>
      <c r="G13" s="53">
        <f>C13+D13/2+E13/2</f>
        <v>2</v>
      </c>
      <c r="H13" s="53">
        <f t="shared" si="0"/>
        <v>2</v>
      </c>
      <c r="I13" s="8" t="s">
        <v>21</v>
      </c>
      <c r="J13" s="6" t="s">
        <v>83</v>
      </c>
      <c r="K13" s="7">
        <v>2</v>
      </c>
      <c r="L13" s="7">
        <v>0</v>
      </c>
      <c r="M13" s="7">
        <v>0</v>
      </c>
      <c r="N13" s="53">
        <v>2</v>
      </c>
      <c r="O13" s="61">
        <f t="shared" si="2"/>
        <v>2</v>
      </c>
      <c r="P13" s="61">
        <f t="shared" si="1"/>
        <v>2</v>
      </c>
    </row>
    <row r="14" spans="1:16" ht="15" customHeight="1" x14ac:dyDescent="0.2">
      <c r="A14" s="8" t="s">
        <v>28</v>
      </c>
      <c r="B14" s="6" t="s">
        <v>81</v>
      </c>
      <c r="C14" s="7">
        <v>2</v>
      </c>
      <c r="D14" s="7">
        <v>0</v>
      </c>
      <c r="E14" s="7">
        <v>0</v>
      </c>
      <c r="F14" s="53">
        <v>2</v>
      </c>
      <c r="G14" s="53">
        <f>C14+D14/2+E14/2</f>
        <v>2</v>
      </c>
      <c r="H14" s="53">
        <f t="shared" si="0"/>
        <v>2</v>
      </c>
      <c r="I14" s="8" t="s">
        <v>29</v>
      </c>
      <c r="J14" s="6" t="s">
        <v>84</v>
      </c>
      <c r="K14" s="7">
        <v>2</v>
      </c>
      <c r="L14" s="7">
        <v>0</v>
      </c>
      <c r="M14" s="7">
        <v>0</v>
      </c>
      <c r="N14" s="53">
        <v>2</v>
      </c>
      <c r="O14" s="61">
        <f t="shared" si="2"/>
        <v>2</v>
      </c>
      <c r="P14" s="61">
        <f t="shared" si="1"/>
        <v>2</v>
      </c>
    </row>
    <row r="15" spans="1:16" ht="15" customHeight="1" x14ac:dyDescent="0.2">
      <c r="A15" s="8" t="s">
        <v>30</v>
      </c>
      <c r="B15" s="6" t="s">
        <v>82</v>
      </c>
      <c r="C15" s="7">
        <v>2</v>
      </c>
      <c r="D15" s="7">
        <v>0</v>
      </c>
      <c r="E15" s="7">
        <v>0</v>
      </c>
      <c r="F15" s="53">
        <v>2</v>
      </c>
      <c r="G15" s="53">
        <f>C15+D15/2+E15/2</f>
        <v>2</v>
      </c>
      <c r="H15" s="53">
        <f t="shared" si="0"/>
        <v>2</v>
      </c>
      <c r="I15" s="8" t="s">
        <v>31</v>
      </c>
      <c r="J15" s="6" t="s">
        <v>85</v>
      </c>
      <c r="K15" s="7">
        <v>2</v>
      </c>
      <c r="L15" s="7">
        <v>0</v>
      </c>
      <c r="M15" s="7">
        <v>0</v>
      </c>
      <c r="N15" s="53">
        <v>2</v>
      </c>
      <c r="O15" s="61">
        <f t="shared" si="2"/>
        <v>2</v>
      </c>
      <c r="P15" s="61">
        <f t="shared" si="1"/>
        <v>2</v>
      </c>
    </row>
    <row r="16" spans="1:16" ht="15" customHeight="1" x14ac:dyDescent="0.2">
      <c r="A16" s="8"/>
      <c r="B16" s="146"/>
      <c r="C16" s="7"/>
      <c r="D16" s="7"/>
      <c r="E16" s="7"/>
      <c r="F16" s="53"/>
      <c r="G16" s="53"/>
      <c r="H16" s="53"/>
      <c r="I16" s="8"/>
      <c r="J16" s="146"/>
      <c r="K16" s="7"/>
      <c r="L16" s="7"/>
      <c r="M16" s="7"/>
      <c r="N16" s="53"/>
      <c r="O16" s="53"/>
      <c r="P16" s="53"/>
    </row>
    <row r="17" spans="1:18" ht="15" customHeight="1" x14ac:dyDescent="0.2">
      <c r="A17" s="9" t="s">
        <v>98</v>
      </c>
      <c r="B17" s="116" t="s">
        <v>99</v>
      </c>
      <c r="C17" s="7">
        <v>3</v>
      </c>
      <c r="D17" s="7">
        <v>0</v>
      </c>
      <c r="E17" s="7">
        <v>0</v>
      </c>
      <c r="F17" s="53">
        <v>4</v>
      </c>
      <c r="G17" s="53">
        <f t="shared" ref="G17:G22" si="3">C17+D17/2+E17/2</f>
        <v>3</v>
      </c>
      <c r="H17" s="53">
        <f>C17+D17+E17</f>
        <v>3</v>
      </c>
      <c r="I17" s="119" t="s">
        <v>117</v>
      </c>
      <c r="J17" s="9" t="s">
        <v>118</v>
      </c>
      <c r="K17" s="7">
        <v>1</v>
      </c>
      <c r="L17" s="7">
        <v>0</v>
      </c>
      <c r="M17" s="7">
        <v>2</v>
      </c>
      <c r="N17" s="53">
        <v>3</v>
      </c>
      <c r="O17" s="62">
        <f t="shared" si="2"/>
        <v>2</v>
      </c>
      <c r="P17" s="62">
        <f>K17+L17+M17</f>
        <v>3</v>
      </c>
    </row>
    <row r="18" spans="1:18" ht="15" customHeight="1" x14ac:dyDescent="0.2">
      <c r="A18" s="9" t="s">
        <v>100</v>
      </c>
      <c r="B18" s="116" t="s">
        <v>101</v>
      </c>
      <c r="C18" s="7">
        <v>3</v>
      </c>
      <c r="D18" s="7">
        <v>0</v>
      </c>
      <c r="E18" s="7">
        <v>0</v>
      </c>
      <c r="F18" s="53">
        <v>3</v>
      </c>
      <c r="G18" s="53">
        <f t="shared" si="3"/>
        <v>3</v>
      </c>
      <c r="H18" s="53">
        <f t="shared" ref="H18:H22" si="4">C18+D18+E18</f>
        <v>3</v>
      </c>
      <c r="I18" s="9" t="s">
        <v>119</v>
      </c>
      <c r="J18" s="116" t="s">
        <v>120</v>
      </c>
      <c r="K18" s="7">
        <v>2</v>
      </c>
      <c r="L18" s="7">
        <v>2</v>
      </c>
      <c r="M18" s="7">
        <v>0</v>
      </c>
      <c r="N18" s="53">
        <v>6</v>
      </c>
      <c r="O18" s="62">
        <f t="shared" si="2"/>
        <v>3</v>
      </c>
      <c r="P18" s="62">
        <f t="shared" ref="P18:P20" si="5">K18+L18+M18</f>
        <v>4</v>
      </c>
    </row>
    <row r="19" spans="1:18" ht="15" customHeight="1" x14ac:dyDescent="0.2">
      <c r="A19" s="9" t="s">
        <v>102</v>
      </c>
      <c r="B19" s="116" t="s">
        <v>103</v>
      </c>
      <c r="C19" s="7">
        <v>3</v>
      </c>
      <c r="D19" s="7">
        <v>0</v>
      </c>
      <c r="E19" s="7">
        <v>0</v>
      </c>
      <c r="F19" s="53">
        <v>4</v>
      </c>
      <c r="G19" s="53">
        <f t="shared" si="3"/>
        <v>3</v>
      </c>
      <c r="H19" s="53">
        <f t="shared" si="4"/>
        <v>3</v>
      </c>
      <c r="I19" s="9" t="s">
        <v>121</v>
      </c>
      <c r="J19" s="9" t="s">
        <v>122</v>
      </c>
      <c r="K19" s="7">
        <v>2</v>
      </c>
      <c r="L19" s="7">
        <v>2</v>
      </c>
      <c r="M19" s="7">
        <v>0</v>
      </c>
      <c r="N19" s="53">
        <v>4</v>
      </c>
      <c r="O19" s="62">
        <f t="shared" si="2"/>
        <v>3</v>
      </c>
      <c r="P19" s="62">
        <f t="shared" si="5"/>
        <v>4</v>
      </c>
    </row>
    <row r="20" spans="1:18" ht="15" customHeight="1" x14ac:dyDescent="0.2">
      <c r="A20" s="9" t="s">
        <v>104</v>
      </c>
      <c r="B20" s="116" t="s">
        <v>105</v>
      </c>
      <c r="C20" s="7">
        <v>2</v>
      </c>
      <c r="D20" s="7">
        <v>2</v>
      </c>
      <c r="E20" s="7">
        <v>0</v>
      </c>
      <c r="F20" s="53">
        <v>5</v>
      </c>
      <c r="G20" s="53">
        <f t="shared" si="3"/>
        <v>3</v>
      </c>
      <c r="H20" s="53">
        <f t="shared" si="4"/>
        <v>4</v>
      </c>
      <c r="I20" s="9" t="s">
        <v>123</v>
      </c>
      <c r="J20" s="9" t="s">
        <v>124</v>
      </c>
      <c r="K20" s="7">
        <v>2</v>
      </c>
      <c r="L20" s="7">
        <v>2</v>
      </c>
      <c r="M20" s="7">
        <v>0</v>
      </c>
      <c r="N20" s="53">
        <v>5</v>
      </c>
      <c r="O20" s="62">
        <f t="shared" si="2"/>
        <v>3</v>
      </c>
      <c r="P20" s="62">
        <f t="shared" si="5"/>
        <v>4</v>
      </c>
    </row>
    <row r="21" spans="1:18" ht="15" customHeight="1" x14ac:dyDescent="0.2">
      <c r="A21" s="9" t="s">
        <v>106</v>
      </c>
      <c r="B21" s="116" t="s">
        <v>107</v>
      </c>
      <c r="C21" s="7">
        <v>2</v>
      </c>
      <c r="D21" s="7">
        <v>2</v>
      </c>
      <c r="E21" s="7">
        <v>0</v>
      </c>
      <c r="F21" s="53">
        <v>5</v>
      </c>
      <c r="G21" s="53">
        <f t="shared" si="3"/>
        <v>3</v>
      </c>
      <c r="H21" s="53">
        <f t="shared" si="4"/>
        <v>4</v>
      </c>
      <c r="I21" s="9"/>
      <c r="J21" s="9"/>
      <c r="K21" s="7"/>
      <c r="L21" s="7"/>
      <c r="M21" s="7"/>
      <c r="N21" s="53"/>
      <c r="O21" s="62"/>
      <c r="P21" s="62"/>
    </row>
    <row r="22" spans="1:18" ht="15" customHeight="1" x14ac:dyDescent="0.2">
      <c r="A22" s="9" t="s">
        <v>108</v>
      </c>
      <c r="B22" s="116" t="s">
        <v>233</v>
      </c>
      <c r="C22" s="7">
        <v>2</v>
      </c>
      <c r="D22" s="7">
        <v>0</v>
      </c>
      <c r="E22" s="7">
        <v>0</v>
      </c>
      <c r="F22" s="53">
        <v>3</v>
      </c>
      <c r="G22" s="53">
        <f t="shared" si="3"/>
        <v>2</v>
      </c>
      <c r="H22" s="53">
        <f t="shared" si="4"/>
        <v>2</v>
      </c>
      <c r="I22" s="9"/>
      <c r="J22" s="9"/>
      <c r="K22" s="7"/>
      <c r="L22" s="7"/>
      <c r="M22" s="7"/>
      <c r="N22" s="53"/>
      <c r="O22" s="62"/>
      <c r="P22" s="62"/>
    </row>
    <row r="23" spans="1:18" ht="15" customHeight="1" x14ac:dyDescent="0.2">
      <c r="A23" s="163" t="s">
        <v>88</v>
      </c>
      <c r="B23" s="163"/>
      <c r="C23" s="7"/>
      <c r="D23" s="7"/>
      <c r="E23" s="7"/>
      <c r="F23" s="53"/>
      <c r="G23" s="53"/>
      <c r="H23" s="53"/>
      <c r="I23" s="163" t="s">
        <v>88</v>
      </c>
      <c r="J23" s="163"/>
      <c r="K23" s="7"/>
      <c r="L23" s="7"/>
      <c r="M23" s="7"/>
      <c r="N23" s="53"/>
      <c r="O23" s="55"/>
      <c r="P23" s="55"/>
      <c r="Q23" s="10"/>
      <c r="R23" s="10"/>
    </row>
    <row r="24" spans="1:18" ht="15" customHeight="1" x14ac:dyDescent="0.2">
      <c r="A24" s="174" t="s">
        <v>90</v>
      </c>
      <c r="B24" s="175"/>
      <c r="C24" s="7"/>
      <c r="D24" s="7"/>
      <c r="E24" s="7"/>
      <c r="F24" s="53"/>
      <c r="G24" s="145"/>
      <c r="H24" s="145"/>
      <c r="I24" s="174" t="s">
        <v>90</v>
      </c>
      <c r="J24" s="175"/>
      <c r="K24" s="7">
        <f>'Seçmeli Ders'!I16</f>
        <v>2</v>
      </c>
      <c r="L24" s="7">
        <f>'Seçmeli Ders'!J16</f>
        <v>4</v>
      </c>
      <c r="M24" s="7">
        <f>'Seçmeli Ders'!K16</f>
        <v>0</v>
      </c>
      <c r="N24" s="7">
        <f>'Seçmeli Ders'!L16</f>
        <v>6</v>
      </c>
      <c r="O24" s="72">
        <f t="shared" si="2"/>
        <v>4</v>
      </c>
      <c r="P24" s="72">
        <f>K24+L24+M24</f>
        <v>6</v>
      </c>
      <c r="Q24" s="10"/>
      <c r="R24" s="10"/>
    </row>
    <row r="25" spans="1:18" ht="15" customHeight="1" x14ac:dyDescent="0.2">
      <c r="A25" s="174" t="s">
        <v>91</v>
      </c>
      <c r="B25" s="175"/>
      <c r="C25" s="7"/>
      <c r="D25" s="7"/>
      <c r="E25" s="7"/>
      <c r="F25" s="53"/>
      <c r="G25" s="145"/>
      <c r="H25" s="145"/>
      <c r="I25" s="174" t="s">
        <v>91</v>
      </c>
      <c r="J25" s="175"/>
      <c r="K25" s="7"/>
      <c r="L25" s="7"/>
      <c r="M25" s="7"/>
      <c r="N25" s="53"/>
      <c r="O25" s="71"/>
      <c r="P25" s="55"/>
      <c r="Q25" s="10"/>
      <c r="R25" s="10"/>
    </row>
    <row r="26" spans="1:18" ht="15" customHeight="1" x14ac:dyDescent="0.2">
      <c r="A26" s="146"/>
      <c r="B26" s="147" t="s">
        <v>23</v>
      </c>
      <c r="C26" s="54">
        <f t="shared" ref="C26:E26" si="6">SUM(C17:C25)+C11+C12+C13</f>
        <v>21</v>
      </c>
      <c r="D26" s="54">
        <f t="shared" si="6"/>
        <v>4</v>
      </c>
      <c r="E26" s="54">
        <f t="shared" si="6"/>
        <v>0</v>
      </c>
      <c r="F26" s="136">
        <f>SUM(F17:F25)+F11+F12+F13</f>
        <v>30</v>
      </c>
      <c r="G26" s="54">
        <f t="shared" ref="G26" si="7">SUM(G17:G25)+G11+G12+G13</f>
        <v>23</v>
      </c>
      <c r="H26" s="54">
        <f>C26+D26+E26</f>
        <v>25</v>
      </c>
      <c r="I26" s="148"/>
      <c r="J26" s="147" t="s">
        <v>23</v>
      </c>
      <c r="K26" s="54">
        <f>SUM(K17:K25)+K11+K12+K13</f>
        <v>15</v>
      </c>
      <c r="L26" s="54">
        <f>SUM(L17:L25)+L11+L12+L13</f>
        <v>10</v>
      </c>
      <c r="M26" s="54">
        <f t="shared" ref="M26:N26" si="8">SUM(M17:M25)+M11+M12+M13</f>
        <v>2</v>
      </c>
      <c r="N26" s="136">
        <f t="shared" si="8"/>
        <v>30</v>
      </c>
      <c r="O26" s="54">
        <f t="shared" ref="O26" si="9">SUM(O17:O25)+O11+O12+O13</f>
        <v>21</v>
      </c>
      <c r="P26" s="54">
        <f>K26+L26+M26</f>
        <v>27</v>
      </c>
      <c r="Q26" s="10"/>
      <c r="R26" s="10"/>
    </row>
    <row r="27" spans="1:18" ht="15" customHeight="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0"/>
      <c r="P27" s="10"/>
      <c r="Q27" s="10"/>
      <c r="R27" s="10"/>
    </row>
    <row r="28" spans="1:18" ht="18" customHeight="1" x14ac:dyDescent="0.2">
      <c r="A28" s="166" t="s">
        <v>68</v>
      </c>
      <c r="B28" s="166"/>
      <c r="C28" s="166"/>
      <c r="D28" s="166"/>
      <c r="E28" s="166"/>
      <c r="F28" s="166"/>
      <c r="G28" s="141"/>
      <c r="H28" s="141"/>
      <c r="I28" s="166" t="s">
        <v>70</v>
      </c>
      <c r="J28" s="166"/>
      <c r="K28" s="166"/>
      <c r="L28" s="166"/>
      <c r="M28" s="166"/>
      <c r="N28" s="166"/>
      <c r="O28" s="68"/>
      <c r="P28" s="68"/>
      <c r="Q28" s="10"/>
      <c r="R28" s="10"/>
    </row>
    <row r="29" spans="1:18" ht="15" customHeight="1" x14ac:dyDescent="0.2">
      <c r="A29" s="166"/>
      <c r="B29" s="166"/>
      <c r="C29" s="164" t="s">
        <v>36</v>
      </c>
      <c r="D29" s="164"/>
      <c r="E29" s="164"/>
      <c r="F29" s="164"/>
      <c r="G29" s="137"/>
      <c r="H29" s="137"/>
      <c r="I29" s="166"/>
      <c r="J29" s="166"/>
      <c r="K29" s="164" t="s">
        <v>36</v>
      </c>
      <c r="L29" s="164"/>
      <c r="M29" s="164"/>
      <c r="N29" s="164"/>
      <c r="O29" s="66"/>
      <c r="P29" s="66"/>
      <c r="Q29" s="10"/>
      <c r="R29" s="10"/>
    </row>
    <row r="30" spans="1:18" s="52" customFormat="1" ht="15" customHeight="1" x14ac:dyDescent="0.2">
      <c r="A30" s="142" t="s">
        <v>52</v>
      </c>
      <c r="B30" s="142" t="s">
        <v>1</v>
      </c>
      <c r="C30" s="141" t="s">
        <v>2</v>
      </c>
      <c r="D30" s="141" t="s">
        <v>3</v>
      </c>
      <c r="E30" s="141" t="s">
        <v>35</v>
      </c>
      <c r="F30" s="141" t="s">
        <v>22</v>
      </c>
      <c r="G30" s="141" t="s">
        <v>229</v>
      </c>
      <c r="H30" s="141" t="s">
        <v>230</v>
      </c>
      <c r="I30" s="142" t="s">
        <v>52</v>
      </c>
      <c r="J30" s="142" t="s">
        <v>1</v>
      </c>
      <c r="K30" s="141" t="s">
        <v>2</v>
      </c>
      <c r="L30" s="141" t="s">
        <v>3</v>
      </c>
      <c r="M30" s="141" t="s">
        <v>35</v>
      </c>
      <c r="N30" s="141" t="s">
        <v>22</v>
      </c>
      <c r="O30" s="69" t="s">
        <v>229</v>
      </c>
      <c r="P30" s="69" t="s">
        <v>230</v>
      </c>
      <c r="Q30" s="20"/>
      <c r="R30" s="51"/>
    </row>
    <row r="31" spans="1:18" ht="15" customHeight="1" x14ac:dyDescent="0.2">
      <c r="A31" s="122" t="s">
        <v>109</v>
      </c>
      <c r="B31" s="116" t="s">
        <v>231</v>
      </c>
      <c r="C31" s="123">
        <v>1</v>
      </c>
      <c r="D31" s="123">
        <v>2</v>
      </c>
      <c r="E31" s="123">
        <v>0</v>
      </c>
      <c r="F31" s="123">
        <v>4</v>
      </c>
      <c r="G31" s="53">
        <f>C31+D31/2+E31/2</f>
        <v>2</v>
      </c>
      <c r="H31" s="53">
        <f>C31+D31+E31</f>
        <v>3</v>
      </c>
      <c r="I31" s="116" t="s">
        <v>125</v>
      </c>
      <c r="J31" s="116" t="s">
        <v>126</v>
      </c>
      <c r="K31" s="7">
        <v>3</v>
      </c>
      <c r="L31" s="7">
        <v>0</v>
      </c>
      <c r="M31" s="7">
        <v>0</v>
      </c>
      <c r="N31" s="53">
        <v>3</v>
      </c>
      <c r="O31" s="62">
        <f>K31+L31/2+M31/2</f>
        <v>3</v>
      </c>
      <c r="P31" s="62">
        <f>K31+L31+M31</f>
        <v>3</v>
      </c>
      <c r="Q31" s="10"/>
      <c r="R31" s="10"/>
    </row>
    <row r="32" spans="1:18" ht="15" customHeight="1" x14ac:dyDescent="0.2">
      <c r="A32" s="143" t="s">
        <v>110</v>
      </c>
      <c r="B32" s="116" t="s">
        <v>111</v>
      </c>
      <c r="C32" s="7">
        <v>3</v>
      </c>
      <c r="D32" s="7">
        <v>0</v>
      </c>
      <c r="E32" s="7">
        <v>0</v>
      </c>
      <c r="F32" s="53">
        <v>4</v>
      </c>
      <c r="G32" s="53">
        <f>C32+D32/2+E32/2</f>
        <v>3</v>
      </c>
      <c r="H32" s="53">
        <f t="shared" ref="H32:H35" si="10">C32+D32+E32</f>
        <v>3</v>
      </c>
      <c r="I32" s="11" t="s">
        <v>127</v>
      </c>
      <c r="J32" s="124" t="s">
        <v>128</v>
      </c>
      <c r="K32" s="7">
        <v>2</v>
      </c>
      <c r="L32" s="7">
        <v>2</v>
      </c>
      <c r="M32" s="7">
        <v>0</v>
      </c>
      <c r="N32" s="53">
        <v>4</v>
      </c>
      <c r="O32" s="62">
        <f t="shared" ref="O32:O34" si="11">K32+L32/2+M32/2</f>
        <v>3</v>
      </c>
      <c r="P32" s="62">
        <f t="shared" ref="P32:P35" si="12">K32+L32+M32</f>
        <v>4</v>
      </c>
      <c r="Q32" s="10"/>
      <c r="R32" s="10"/>
    </row>
    <row r="33" spans="1:18" ht="15" customHeight="1" x14ac:dyDescent="0.2">
      <c r="A33" s="143" t="s">
        <v>112</v>
      </c>
      <c r="B33" s="116" t="s">
        <v>113</v>
      </c>
      <c r="C33" s="7">
        <v>3</v>
      </c>
      <c r="D33" s="7">
        <v>0</v>
      </c>
      <c r="E33" s="7">
        <v>0</v>
      </c>
      <c r="F33" s="53">
        <v>4</v>
      </c>
      <c r="G33" s="53">
        <f>C33+D33/2+E33/2</f>
        <v>3</v>
      </c>
      <c r="H33" s="53">
        <f t="shared" si="10"/>
        <v>3</v>
      </c>
      <c r="I33" s="11" t="s">
        <v>129</v>
      </c>
      <c r="J33" s="124" t="s">
        <v>130</v>
      </c>
      <c r="K33" s="7">
        <v>2</v>
      </c>
      <c r="L33" s="7">
        <v>2</v>
      </c>
      <c r="M33" s="7">
        <v>0</v>
      </c>
      <c r="N33" s="53">
        <v>4</v>
      </c>
      <c r="O33" s="62">
        <f t="shared" si="11"/>
        <v>3</v>
      </c>
      <c r="P33" s="62">
        <f t="shared" si="12"/>
        <v>4</v>
      </c>
      <c r="Q33" s="10"/>
      <c r="R33" s="10"/>
    </row>
    <row r="34" spans="1:18" ht="15" customHeight="1" x14ac:dyDescent="0.2">
      <c r="A34" s="11" t="s">
        <v>114</v>
      </c>
      <c r="B34" s="9" t="s">
        <v>115</v>
      </c>
      <c r="C34" s="7">
        <v>2</v>
      </c>
      <c r="D34" s="7">
        <v>0</v>
      </c>
      <c r="E34" s="7">
        <v>0</v>
      </c>
      <c r="F34" s="53">
        <v>2</v>
      </c>
      <c r="G34" s="53">
        <f>C34+D34/2+E34/2</f>
        <v>2</v>
      </c>
      <c r="H34" s="53">
        <f t="shared" si="10"/>
        <v>2</v>
      </c>
      <c r="I34" s="144" t="s">
        <v>131</v>
      </c>
      <c r="J34" s="9" t="s">
        <v>232</v>
      </c>
      <c r="K34" s="7">
        <v>3</v>
      </c>
      <c r="L34" s="7">
        <v>0</v>
      </c>
      <c r="M34" s="7">
        <v>0</v>
      </c>
      <c r="N34" s="53">
        <v>3</v>
      </c>
      <c r="O34" s="62">
        <f t="shared" si="11"/>
        <v>3</v>
      </c>
      <c r="P34" s="62">
        <f t="shared" si="12"/>
        <v>3</v>
      </c>
      <c r="Q34" s="10"/>
      <c r="R34" s="10"/>
    </row>
    <row r="35" spans="1:18" ht="15" customHeight="1" x14ac:dyDescent="0.2">
      <c r="A35" s="144"/>
      <c r="B35" s="9" t="s">
        <v>116</v>
      </c>
      <c r="C35" s="7"/>
      <c r="D35" s="7"/>
      <c r="E35" s="7"/>
      <c r="F35" s="53">
        <v>4</v>
      </c>
      <c r="G35" s="53"/>
      <c r="H35" s="53">
        <f t="shared" si="10"/>
        <v>0</v>
      </c>
      <c r="I35" s="144"/>
      <c r="J35" s="9" t="s">
        <v>116</v>
      </c>
      <c r="K35" s="7"/>
      <c r="L35" s="7"/>
      <c r="M35" s="7"/>
      <c r="N35" s="53">
        <v>4</v>
      </c>
      <c r="O35" s="62"/>
      <c r="P35" s="62">
        <f t="shared" si="12"/>
        <v>0</v>
      </c>
      <c r="Q35" s="10"/>
      <c r="R35" s="10"/>
    </row>
    <row r="36" spans="1:18" s="58" customFormat="1" ht="15" customHeight="1" x14ac:dyDescent="0.2">
      <c r="A36" s="163" t="s">
        <v>88</v>
      </c>
      <c r="B36" s="163"/>
      <c r="C36" s="7"/>
      <c r="D36" s="7"/>
      <c r="E36" s="7"/>
      <c r="F36" s="53"/>
      <c r="G36" s="53"/>
      <c r="H36" s="53"/>
      <c r="I36" s="163" t="s">
        <v>88</v>
      </c>
      <c r="J36" s="163"/>
      <c r="K36" s="7"/>
      <c r="L36" s="7"/>
      <c r="M36" s="7"/>
      <c r="N36" s="53"/>
      <c r="O36" s="53"/>
      <c r="P36" s="53"/>
      <c r="Q36" s="70"/>
      <c r="R36" s="70"/>
    </row>
    <row r="37" spans="1:18" ht="15" customHeight="1" x14ac:dyDescent="0.2">
      <c r="A37" s="174" t="s">
        <v>90</v>
      </c>
      <c r="B37" s="175"/>
      <c r="C37" s="7">
        <f>'Seçmeli Ders'!C33</f>
        <v>7</v>
      </c>
      <c r="D37" s="7">
        <f>'Seçmeli Ders'!D33</f>
        <v>2</v>
      </c>
      <c r="E37" s="7">
        <f>'Seçmeli Ders'!E33</f>
        <v>0</v>
      </c>
      <c r="F37" s="7">
        <f>'Seçmeli Ders'!F33</f>
        <v>12</v>
      </c>
      <c r="G37" s="53">
        <f>C37+D37/2+E37/2</f>
        <v>8</v>
      </c>
      <c r="H37" s="53">
        <f>C37+D37+E37</f>
        <v>9</v>
      </c>
      <c r="I37" s="174" t="s">
        <v>90</v>
      </c>
      <c r="J37" s="175"/>
      <c r="K37" s="7">
        <f>'Seçmeli Ders'!I33</f>
        <v>7</v>
      </c>
      <c r="L37" s="7">
        <f>'Seçmeli Ders'!J33</f>
        <v>2</v>
      </c>
      <c r="M37" s="7">
        <f>'Seçmeli Ders'!K33</f>
        <v>0</v>
      </c>
      <c r="N37" s="7">
        <f>'Seçmeli Ders'!L33</f>
        <v>12</v>
      </c>
      <c r="O37" s="72">
        <f t="shared" ref="O37" si="13">K37+L37/2+M37/2</f>
        <v>8</v>
      </c>
      <c r="P37" s="72">
        <f>K37+L37+M37</f>
        <v>9</v>
      </c>
      <c r="Q37" s="10"/>
      <c r="R37" s="10"/>
    </row>
    <row r="38" spans="1:18" ht="15" customHeight="1" x14ac:dyDescent="0.2">
      <c r="A38" s="174" t="s">
        <v>91</v>
      </c>
      <c r="B38" s="175"/>
      <c r="C38" s="7"/>
      <c r="D38" s="7"/>
      <c r="E38" s="7"/>
      <c r="F38" s="53"/>
      <c r="G38" s="145"/>
      <c r="H38" s="145"/>
      <c r="I38" s="174" t="s">
        <v>91</v>
      </c>
      <c r="J38" s="175"/>
      <c r="K38" s="7"/>
      <c r="L38" s="7"/>
      <c r="M38" s="7"/>
      <c r="N38" s="53"/>
      <c r="O38" s="71"/>
      <c r="P38" s="71"/>
      <c r="Q38" s="10"/>
      <c r="R38" s="10"/>
    </row>
    <row r="39" spans="1:18" ht="15" customHeight="1" x14ac:dyDescent="0.2">
      <c r="A39" s="146"/>
      <c r="B39" s="147" t="s">
        <v>23</v>
      </c>
      <c r="C39" s="137">
        <f>SUM(C30:C38)</f>
        <v>16</v>
      </c>
      <c r="D39" s="137">
        <f t="shared" ref="D39" si="14">SUM(D30:D38)</f>
        <v>4</v>
      </c>
      <c r="E39" s="137">
        <f t="shared" ref="E39" si="15">SUM(E30:E38)</f>
        <v>0</v>
      </c>
      <c r="F39" s="136">
        <f>SUM(F31:F38)</f>
        <v>30</v>
      </c>
      <c r="G39" s="54">
        <f>SUM(G31:G38)</f>
        <v>18</v>
      </c>
      <c r="H39" s="54">
        <f>C39+D39+E39</f>
        <v>20</v>
      </c>
      <c r="I39" s="148"/>
      <c r="J39" s="147" t="s">
        <v>23</v>
      </c>
      <c r="K39" s="137">
        <f>SUM(K30:K38)</f>
        <v>17</v>
      </c>
      <c r="L39" s="137">
        <f t="shared" ref="L39" si="16">SUM(L30:L38)</f>
        <v>6</v>
      </c>
      <c r="M39" s="137">
        <f t="shared" ref="M39" si="17">SUM(M30:M38)</f>
        <v>0</v>
      </c>
      <c r="N39" s="136">
        <f>SUM(N31:N38)</f>
        <v>30</v>
      </c>
      <c r="O39" s="54">
        <f>SUM(O31:O38)</f>
        <v>20</v>
      </c>
      <c r="P39" s="54">
        <f>K39+L39+M39</f>
        <v>23</v>
      </c>
    </row>
    <row r="40" spans="1:18" ht="15" customHeight="1" x14ac:dyDescent="0.2">
      <c r="A40" s="58"/>
      <c r="B40" s="149"/>
      <c r="C40" s="27"/>
      <c r="D40" s="27"/>
      <c r="E40" s="27"/>
      <c r="F40" s="28"/>
      <c r="G40" s="28"/>
      <c r="H40" s="28"/>
      <c r="I40" s="138"/>
      <c r="J40" s="178" t="s">
        <v>97</v>
      </c>
      <c r="K40" s="179"/>
      <c r="L40" s="179"/>
      <c r="M40" s="179"/>
      <c r="N40" s="179"/>
      <c r="O40" s="28"/>
      <c r="P40" s="28"/>
    </row>
    <row r="41" spans="1:18" ht="15" customHeight="1" x14ac:dyDescent="0.2">
      <c r="A41" s="58"/>
      <c r="B41" s="147"/>
      <c r="C41" s="164" t="s">
        <v>22</v>
      </c>
      <c r="D41" s="164"/>
      <c r="E41" s="27"/>
      <c r="F41" s="28"/>
      <c r="G41" s="28"/>
      <c r="H41" s="28"/>
      <c r="I41" s="138"/>
      <c r="J41" s="150"/>
      <c r="K41" s="151"/>
      <c r="L41" s="151"/>
      <c r="M41" s="151"/>
      <c r="N41" s="151"/>
      <c r="O41" s="28"/>
      <c r="P41" s="28"/>
    </row>
    <row r="42" spans="1:18" ht="15" customHeight="1" x14ac:dyDescent="0.2">
      <c r="A42" s="58"/>
      <c r="B42" s="152" t="s">
        <v>281</v>
      </c>
      <c r="C42" s="165">
        <v>34</v>
      </c>
      <c r="D42" s="165"/>
      <c r="E42" s="27"/>
      <c r="F42" s="28"/>
      <c r="G42" s="28"/>
      <c r="H42" s="28"/>
      <c r="I42" s="138"/>
      <c r="J42" s="150"/>
      <c r="K42" s="151"/>
      <c r="L42" s="151"/>
      <c r="M42" s="151"/>
      <c r="N42" s="151"/>
      <c r="O42" s="28"/>
      <c r="P42" s="28"/>
    </row>
    <row r="43" spans="1:18" ht="15" customHeight="1" x14ac:dyDescent="0.2">
      <c r="A43" s="58"/>
      <c r="B43" s="152" t="s">
        <v>282</v>
      </c>
      <c r="C43" s="169">
        <v>24</v>
      </c>
      <c r="D43" s="170"/>
      <c r="E43" s="27"/>
      <c r="F43" s="28"/>
      <c r="G43" s="28"/>
      <c r="H43" s="28"/>
      <c r="I43" s="138"/>
      <c r="J43" s="150"/>
      <c r="K43" s="151"/>
      <c r="L43" s="151"/>
      <c r="M43" s="151"/>
      <c r="N43" s="151"/>
      <c r="O43" s="28"/>
      <c r="P43" s="28"/>
    </row>
    <row r="44" spans="1:18" ht="15" customHeight="1" x14ac:dyDescent="0.2">
      <c r="A44" s="58"/>
      <c r="B44" s="152" t="s">
        <v>283</v>
      </c>
      <c r="C44" s="169">
        <v>10</v>
      </c>
      <c r="D44" s="170"/>
      <c r="E44" s="27"/>
      <c r="F44" s="28"/>
      <c r="G44" s="28"/>
      <c r="H44" s="28"/>
      <c r="I44" s="138"/>
      <c r="J44" s="150"/>
      <c r="K44" s="151"/>
      <c r="L44" s="151"/>
      <c r="M44" s="151"/>
      <c r="N44" s="151"/>
      <c r="O44" s="28"/>
      <c r="P44" s="28"/>
    </row>
    <row r="45" spans="1:18" ht="15" customHeight="1" x14ac:dyDescent="0.2">
      <c r="A45" s="58"/>
      <c r="B45" s="152" t="s">
        <v>43</v>
      </c>
      <c r="C45" s="165">
        <f>N24+F37+N37</f>
        <v>30</v>
      </c>
      <c r="D45" s="165"/>
      <c r="E45" s="27"/>
      <c r="F45" s="28"/>
      <c r="G45" s="28"/>
      <c r="H45" s="28"/>
      <c r="I45" s="138"/>
      <c r="J45" s="150"/>
      <c r="K45" s="167" t="s">
        <v>243</v>
      </c>
      <c r="L45" s="167"/>
      <c r="M45" s="153" t="s">
        <v>244</v>
      </c>
      <c r="N45" s="153"/>
      <c r="O45" s="28"/>
      <c r="P45" s="28"/>
    </row>
    <row r="46" spans="1:18" ht="15" customHeight="1" x14ac:dyDescent="0.2">
      <c r="A46" s="58"/>
      <c r="B46" s="152" t="s">
        <v>86</v>
      </c>
      <c r="C46" s="165">
        <f>F26+N26+F39+N39</f>
        <v>120</v>
      </c>
      <c r="D46" s="165"/>
      <c r="E46" s="27"/>
      <c r="F46" s="28"/>
      <c r="G46" s="28"/>
      <c r="H46" s="28"/>
      <c r="I46" s="138"/>
      <c r="J46" s="150"/>
      <c r="K46" s="168" t="s">
        <v>245</v>
      </c>
      <c r="L46" s="168"/>
      <c r="M46" s="168" t="s">
        <v>244</v>
      </c>
      <c r="N46" s="168"/>
      <c r="O46" s="28"/>
      <c r="P46" s="28"/>
    </row>
    <row r="47" spans="1:18" x14ac:dyDescent="0.2">
      <c r="A47" s="58"/>
      <c r="B47" s="152" t="s">
        <v>87</v>
      </c>
      <c r="C47" s="176">
        <f>C45/C46</f>
        <v>0.25</v>
      </c>
      <c r="D47" s="176"/>
      <c r="E47" s="27"/>
      <c r="F47" s="28"/>
      <c r="G47" s="28"/>
      <c r="H47" s="28"/>
      <c r="I47" s="138"/>
      <c r="J47" s="58"/>
      <c r="K47" s="58"/>
      <c r="L47" s="58"/>
      <c r="M47" s="58"/>
      <c r="N47" s="58"/>
      <c r="O47" s="19"/>
      <c r="P47" s="19"/>
    </row>
    <row r="48" spans="1:18" x14ac:dyDescent="0.2">
      <c r="A48" s="58"/>
      <c r="B48" s="149"/>
      <c r="C48" s="27"/>
      <c r="D48" s="27"/>
      <c r="E48" s="27"/>
      <c r="F48" s="28"/>
      <c r="G48" s="28"/>
      <c r="H48" s="28"/>
      <c r="I48" s="138"/>
      <c r="J48" s="58"/>
      <c r="K48" s="58"/>
      <c r="L48" s="58"/>
      <c r="M48" s="58"/>
      <c r="N48" s="58"/>
      <c r="O48" s="19"/>
      <c r="P48" s="19"/>
    </row>
    <row r="49" spans="1:14" x14ac:dyDescent="0.2">
      <c r="A49" s="58"/>
      <c r="B49" s="58"/>
      <c r="C49" s="45"/>
      <c r="D49" s="45"/>
      <c r="E49" s="45"/>
      <c r="F49" s="45"/>
      <c r="G49" s="45"/>
      <c r="H49" s="45"/>
      <c r="I49" s="58"/>
      <c r="J49" s="58"/>
      <c r="K49" s="45"/>
      <c r="L49" s="45"/>
      <c r="M49" s="45"/>
      <c r="N49" s="45"/>
    </row>
    <row r="50" spans="1:14" x14ac:dyDescent="0.2">
      <c r="A50" s="58"/>
      <c r="B50" s="58"/>
      <c r="C50" s="45"/>
      <c r="D50" s="45"/>
      <c r="E50" s="45"/>
      <c r="F50" s="45"/>
      <c r="G50" s="45"/>
      <c r="H50" s="45"/>
      <c r="I50" s="58"/>
      <c r="J50" s="58"/>
      <c r="K50" s="45"/>
      <c r="L50" s="45"/>
      <c r="M50" s="45"/>
      <c r="N50" s="45"/>
    </row>
    <row r="51" spans="1:14" x14ac:dyDescent="0.2">
      <c r="A51" s="58"/>
      <c r="B51" s="58"/>
      <c r="C51" s="45"/>
      <c r="D51" s="45"/>
      <c r="E51" s="45"/>
      <c r="F51" s="45"/>
      <c r="G51" s="45"/>
      <c r="H51" s="45"/>
      <c r="I51" s="58"/>
      <c r="J51" s="58"/>
      <c r="K51" s="45"/>
      <c r="L51" s="45"/>
      <c r="M51" s="45"/>
      <c r="N51" s="45"/>
    </row>
    <row r="52" spans="1:14" x14ac:dyDescent="0.2">
      <c r="A52" s="58"/>
      <c r="B52" s="58"/>
      <c r="C52" s="45"/>
      <c r="D52" s="45"/>
      <c r="E52" s="45"/>
      <c r="F52" s="45"/>
      <c r="G52" s="45"/>
      <c r="H52" s="45"/>
      <c r="I52" s="58"/>
      <c r="J52" s="58"/>
      <c r="K52" s="45"/>
      <c r="L52" s="45"/>
      <c r="M52" s="45"/>
      <c r="N52" s="45"/>
    </row>
    <row r="53" spans="1:14" x14ac:dyDescent="0.2">
      <c r="A53" s="58"/>
      <c r="B53" s="58"/>
      <c r="C53" s="45"/>
      <c r="D53" s="45"/>
      <c r="E53" s="45"/>
      <c r="F53" s="45"/>
      <c r="G53" s="45"/>
      <c r="H53" s="45"/>
      <c r="I53" s="58"/>
      <c r="J53" s="58"/>
      <c r="K53" s="45"/>
      <c r="L53" s="45"/>
      <c r="M53" s="45"/>
      <c r="N53" s="45"/>
    </row>
    <row r="54" spans="1:14" x14ac:dyDescent="0.2">
      <c r="A54" s="58"/>
      <c r="B54" s="58"/>
      <c r="C54" s="45"/>
      <c r="D54" s="45"/>
      <c r="E54" s="45"/>
      <c r="F54" s="45"/>
      <c r="G54" s="45"/>
      <c r="H54" s="45"/>
      <c r="I54" s="58"/>
      <c r="J54" s="58"/>
      <c r="K54" s="45"/>
      <c r="L54" s="45"/>
      <c r="M54" s="45"/>
      <c r="N54" s="45"/>
    </row>
  </sheetData>
  <mergeCells count="42">
    <mergeCell ref="A23:B23"/>
    <mergeCell ref="I23:J23"/>
    <mergeCell ref="C47:D47"/>
    <mergeCell ref="A2:N2"/>
    <mergeCell ref="A27:N27"/>
    <mergeCell ref="A9:B9"/>
    <mergeCell ref="C9:F9"/>
    <mergeCell ref="I9:J9"/>
    <mergeCell ref="A38:B38"/>
    <mergeCell ref="A37:B37"/>
    <mergeCell ref="I37:J37"/>
    <mergeCell ref="I38:J38"/>
    <mergeCell ref="J40:N40"/>
    <mergeCell ref="C41:D41"/>
    <mergeCell ref="A8:F8"/>
    <mergeCell ref="I8:N8"/>
    <mergeCell ref="A24:B24"/>
    <mergeCell ref="I24:J24"/>
    <mergeCell ref="A25:B25"/>
    <mergeCell ref="C29:F29"/>
    <mergeCell ref="I29:J29"/>
    <mergeCell ref="I25:J25"/>
    <mergeCell ref="A1:N1"/>
    <mergeCell ref="A4:N4"/>
    <mergeCell ref="A5:N5"/>
    <mergeCell ref="A6:N6"/>
    <mergeCell ref="K9:N9"/>
    <mergeCell ref="A3:N3"/>
    <mergeCell ref="A36:B36"/>
    <mergeCell ref="I36:J36"/>
    <mergeCell ref="K29:N29"/>
    <mergeCell ref="C46:D46"/>
    <mergeCell ref="A28:F28"/>
    <mergeCell ref="I28:N28"/>
    <mergeCell ref="A29:B29"/>
    <mergeCell ref="C45:D45"/>
    <mergeCell ref="K45:L45"/>
    <mergeCell ref="K46:L46"/>
    <mergeCell ref="M46:N46"/>
    <mergeCell ref="C42:D42"/>
    <mergeCell ref="C43:D43"/>
    <mergeCell ref="C44:D44"/>
  </mergeCells>
  <phoneticPr fontId="0" type="noConversion"/>
  <pageMargins left="0.98425196850393704" right="0.98425196850393704" top="0.19685039370078741" bottom="0.19685039370078741" header="0.51181102362204722" footer="0.51181102362204722"/>
  <pageSetup paperSize="9" scale="8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A3" sqref="A3:L3"/>
    </sheetView>
  </sheetViews>
  <sheetFormatPr defaultRowHeight="15.75" x14ac:dyDescent="0.2"/>
  <cols>
    <col min="1" max="1" width="9" style="19" bestFit="1" customWidth="1"/>
    <col min="2" max="2" width="35.85546875" style="19" bestFit="1" customWidth="1"/>
    <col min="3" max="4" width="6.42578125" style="19" customWidth="1"/>
    <col min="5" max="5" width="6.42578125" style="21" customWidth="1"/>
    <col min="6" max="6" width="6.85546875" style="19" customWidth="1"/>
    <col min="7" max="7" width="9" style="19" bestFit="1" customWidth="1"/>
    <col min="8" max="8" width="35.7109375" style="19" customWidth="1"/>
    <col min="9" max="10" width="5.7109375" style="19" customWidth="1"/>
    <col min="11" max="11" width="5.7109375" style="21" customWidth="1"/>
    <col min="12" max="12" width="7" style="19" customWidth="1"/>
    <col min="13" max="16384" width="9.140625" style="19"/>
  </cols>
  <sheetData>
    <row r="1" spans="1:12" ht="12.75" x14ac:dyDescent="0.2">
      <c r="A1" s="183" t="s">
        <v>72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" customHeight="1" x14ac:dyDescent="0.2">
      <c r="A2" s="184" t="s">
        <v>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5" customHeight="1" x14ac:dyDescent="0.2">
      <c r="A3" s="184" t="s">
        <v>285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ht="15" customHeight="1" x14ac:dyDescent="0.2">
      <c r="A4" s="184" t="s">
        <v>41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2" s="58" customFormat="1" ht="15" customHeight="1" x14ac:dyDescent="0.2">
      <c r="A5" s="185" t="s">
        <v>134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ht="15" customHeight="1" x14ac:dyDescent="0.2">
      <c r="A6" s="173" t="s">
        <v>235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1:12" ht="9.75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 s="50" customFormat="1" ht="24.75" customHeight="1" x14ac:dyDescent="0.2">
      <c r="A8" s="166" t="s">
        <v>55</v>
      </c>
      <c r="B8" s="166"/>
      <c r="C8" s="166"/>
      <c r="D8" s="166"/>
      <c r="E8" s="166"/>
      <c r="F8" s="166"/>
      <c r="G8" s="166" t="s">
        <v>57</v>
      </c>
      <c r="H8" s="166"/>
      <c r="I8" s="166"/>
      <c r="J8" s="166"/>
      <c r="K8" s="166"/>
      <c r="L8" s="166"/>
    </row>
    <row r="9" spans="1:12" ht="12.75" x14ac:dyDescent="0.2">
      <c r="A9" s="166"/>
      <c r="B9" s="166"/>
      <c r="C9" s="164" t="s">
        <v>26</v>
      </c>
      <c r="D9" s="187"/>
      <c r="E9" s="187"/>
      <c r="F9" s="187"/>
      <c r="G9" s="166"/>
      <c r="H9" s="166"/>
      <c r="I9" s="164" t="s">
        <v>26</v>
      </c>
      <c r="J9" s="164"/>
      <c r="K9" s="164"/>
      <c r="L9" s="187"/>
    </row>
    <row r="10" spans="1:12" ht="12.75" x14ac:dyDescent="0.2">
      <c r="A10" s="154" t="s">
        <v>5</v>
      </c>
      <c r="B10" s="154" t="s">
        <v>6</v>
      </c>
      <c r="C10" s="154" t="s">
        <v>2</v>
      </c>
      <c r="D10" s="154" t="s">
        <v>7</v>
      </c>
      <c r="E10" s="154" t="s">
        <v>35</v>
      </c>
      <c r="F10" s="154" t="s">
        <v>4</v>
      </c>
      <c r="G10" s="154" t="s">
        <v>5</v>
      </c>
      <c r="H10" s="154" t="s">
        <v>6</v>
      </c>
      <c r="I10" s="154" t="s">
        <v>2</v>
      </c>
      <c r="J10" s="154" t="s">
        <v>7</v>
      </c>
      <c r="K10" s="154" t="s">
        <v>35</v>
      </c>
      <c r="L10" s="154" t="s">
        <v>4</v>
      </c>
    </row>
    <row r="11" spans="1:12" ht="25.5" x14ac:dyDescent="0.2">
      <c r="A11" s="8" t="s">
        <v>32</v>
      </c>
      <c r="B11" s="11" t="s">
        <v>37</v>
      </c>
      <c r="C11" s="13">
        <v>2</v>
      </c>
      <c r="D11" s="13"/>
      <c r="E11" s="7"/>
      <c r="F11" s="113">
        <v>2</v>
      </c>
      <c r="G11" s="112" t="s">
        <v>33</v>
      </c>
      <c r="H11" s="11" t="s">
        <v>38</v>
      </c>
      <c r="I11" s="7">
        <v>2</v>
      </c>
      <c r="J11" s="13"/>
      <c r="K11" s="7"/>
      <c r="L11" s="53">
        <v>2</v>
      </c>
    </row>
    <row r="12" spans="1:12" ht="15" customHeight="1" x14ac:dyDescent="0.2">
      <c r="A12" s="8" t="s">
        <v>16</v>
      </c>
      <c r="B12" s="22" t="s">
        <v>24</v>
      </c>
      <c r="C12" s="7">
        <v>2</v>
      </c>
      <c r="D12" s="7"/>
      <c r="E12" s="7"/>
      <c r="F12" s="53">
        <v>2</v>
      </c>
      <c r="G12" s="8" t="s">
        <v>19</v>
      </c>
      <c r="H12" s="22" t="s">
        <v>25</v>
      </c>
      <c r="I12" s="7">
        <v>2</v>
      </c>
      <c r="J12" s="7"/>
      <c r="K12" s="7"/>
      <c r="L12" s="53">
        <v>2</v>
      </c>
    </row>
    <row r="13" spans="1:12" ht="15" customHeight="1" x14ac:dyDescent="0.2">
      <c r="A13" s="8" t="s">
        <v>18</v>
      </c>
      <c r="B13" s="22" t="s">
        <v>61</v>
      </c>
      <c r="C13" s="7">
        <v>2</v>
      </c>
      <c r="D13" s="7"/>
      <c r="E13" s="7"/>
      <c r="F13" s="53">
        <v>2</v>
      </c>
      <c r="G13" s="8" t="s">
        <v>21</v>
      </c>
      <c r="H13" s="22" t="s">
        <v>64</v>
      </c>
      <c r="I13" s="7">
        <v>2</v>
      </c>
      <c r="J13" s="7"/>
      <c r="K13" s="7"/>
      <c r="L13" s="53">
        <v>2</v>
      </c>
    </row>
    <row r="14" spans="1:12" ht="15" customHeight="1" x14ac:dyDescent="0.2">
      <c r="A14" s="8" t="s">
        <v>28</v>
      </c>
      <c r="B14" s="22" t="s">
        <v>62</v>
      </c>
      <c r="C14" s="7">
        <v>2</v>
      </c>
      <c r="D14" s="7"/>
      <c r="E14" s="13"/>
      <c r="F14" s="53">
        <v>2</v>
      </c>
      <c r="G14" s="8" t="s">
        <v>29</v>
      </c>
      <c r="H14" s="22" t="s">
        <v>65</v>
      </c>
      <c r="I14" s="7">
        <v>2</v>
      </c>
      <c r="J14" s="7"/>
      <c r="K14" s="13"/>
      <c r="L14" s="53">
        <v>2</v>
      </c>
    </row>
    <row r="15" spans="1:12" ht="15" customHeight="1" x14ac:dyDescent="0.2">
      <c r="A15" s="8" t="s">
        <v>30</v>
      </c>
      <c r="B15" s="22" t="s">
        <v>63</v>
      </c>
      <c r="C15" s="7">
        <v>2</v>
      </c>
      <c r="D15" s="7"/>
      <c r="E15" s="13"/>
      <c r="F15" s="53">
        <v>2</v>
      </c>
      <c r="G15" s="8" t="s">
        <v>31</v>
      </c>
      <c r="H15" s="22" t="s">
        <v>66</v>
      </c>
      <c r="I15" s="7">
        <v>2</v>
      </c>
      <c r="J15" s="7"/>
      <c r="K15" s="13"/>
      <c r="L15" s="53">
        <v>2</v>
      </c>
    </row>
    <row r="16" spans="1:12" ht="15" customHeight="1" x14ac:dyDescent="0.2">
      <c r="A16" s="8"/>
      <c r="B16" s="22"/>
      <c r="C16" s="7"/>
      <c r="D16" s="7"/>
      <c r="E16" s="13"/>
      <c r="F16" s="53"/>
      <c r="G16" s="8"/>
      <c r="H16" s="22"/>
      <c r="I16" s="7"/>
      <c r="J16" s="7"/>
      <c r="K16" s="13"/>
      <c r="L16" s="53"/>
    </row>
    <row r="17" spans="1:13" s="59" customFormat="1" ht="15" customHeight="1" x14ac:dyDescent="0.2">
      <c r="A17" s="22" t="s">
        <v>98</v>
      </c>
      <c r="B17" s="22" t="s">
        <v>135</v>
      </c>
      <c r="C17" s="7">
        <v>3</v>
      </c>
      <c r="D17" s="7">
        <v>0</v>
      </c>
      <c r="E17" s="7">
        <v>0</v>
      </c>
      <c r="F17" s="53">
        <v>4</v>
      </c>
      <c r="G17" s="22" t="s">
        <v>117</v>
      </c>
      <c r="H17" s="22" t="s">
        <v>234</v>
      </c>
      <c r="I17" s="7">
        <v>1</v>
      </c>
      <c r="J17" s="7">
        <v>0</v>
      </c>
      <c r="K17" s="7">
        <v>2</v>
      </c>
      <c r="L17" s="53">
        <v>3</v>
      </c>
    </row>
    <row r="18" spans="1:13" s="59" customFormat="1" ht="16.5" customHeight="1" x14ac:dyDescent="0.2">
      <c r="A18" s="22" t="s">
        <v>100</v>
      </c>
      <c r="B18" s="11" t="s">
        <v>136</v>
      </c>
      <c r="C18" s="7">
        <v>3</v>
      </c>
      <c r="D18" s="7">
        <v>0</v>
      </c>
      <c r="E18" s="7">
        <v>0</v>
      </c>
      <c r="F18" s="53">
        <v>3</v>
      </c>
      <c r="G18" s="22" t="s">
        <v>119</v>
      </c>
      <c r="H18" s="112" t="s">
        <v>141</v>
      </c>
      <c r="I18" s="7">
        <v>2</v>
      </c>
      <c r="J18" s="7">
        <v>2</v>
      </c>
      <c r="K18" s="7">
        <v>0</v>
      </c>
      <c r="L18" s="53">
        <v>6</v>
      </c>
    </row>
    <row r="19" spans="1:13" ht="15" customHeight="1" x14ac:dyDescent="0.2">
      <c r="A19" s="22" t="s">
        <v>102</v>
      </c>
      <c r="B19" s="11" t="s">
        <v>137</v>
      </c>
      <c r="C19" s="7">
        <v>3</v>
      </c>
      <c r="D19" s="7">
        <v>0</v>
      </c>
      <c r="E19" s="7">
        <v>0</v>
      </c>
      <c r="F19" s="53">
        <v>4</v>
      </c>
      <c r="G19" s="22" t="s">
        <v>121</v>
      </c>
      <c r="H19" s="11" t="s">
        <v>142</v>
      </c>
      <c r="I19" s="7">
        <v>2</v>
      </c>
      <c r="J19" s="7">
        <v>2</v>
      </c>
      <c r="K19" s="7">
        <v>0</v>
      </c>
      <c r="L19" s="53">
        <v>4</v>
      </c>
    </row>
    <row r="20" spans="1:13" ht="15" customHeight="1" x14ac:dyDescent="0.2">
      <c r="A20" s="22" t="s">
        <v>138</v>
      </c>
      <c r="B20" s="112" t="s">
        <v>139</v>
      </c>
      <c r="C20" s="7">
        <v>2</v>
      </c>
      <c r="D20" s="7">
        <v>2</v>
      </c>
      <c r="E20" s="7">
        <v>0</v>
      </c>
      <c r="F20" s="53">
        <v>5</v>
      </c>
      <c r="G20" s="22" t="s">
        <v>123</v>
      </c>
      <c r="H20" s="112" t="s">
        <v>143</v>
      </c>
      <c r="I20" s="7">
        <v>2</v>
      </c>
      <c r="J20" s="7">
        <v>2</v>
      </c>
      <c r="K20" s="7">
        <v>0</v>
      </c>
      <c r="L20" s="53">
        <v>5</v>
      </c>
    </row>
    <row r="21" spans="1:13" ht="15" customHeight="1" x14ac:dyDescent="0.2">
      <c r="A21" s="22" t="s">
        <v>106</v>
      </c>
      <c r="B21" s="112" t="s">
        <v>140</v>
      </c>
      <c r="C21" s="7">
        <v>2</v>
      </c>
      <c r="D21" s="7">
        <v>2</v>
      </c>
      <c r="E21" s="7">
        <v>0</v>
      </c>
      <c r="F21" s="53">
        <v>5</v>
      </c>
      <c r="G21" s="22"/>
      <c r="H21" s="112"/>
      <c r="I21" s="7"/>
      <c r="J21" s="7"/>
      <c r="K21" s="7"/>
      <c r="L21" s="53"/>
    </row>
    <row r="22" spans="1:13" ht="15" customHeight="1" x14ac:dyDescent="0.2">
      <c r="A22" s="22" t="s">
        <v>108</v>
      </c>
      <c r="B22" s="112" t="s">
        <v>236</v>
      </c>
      <c r="C22" s="7">
        <v>2</v>
      </c>
      <c r="D22" s="7">
        <v>0</v>
      </c>
      <c r="E22" s="7">
        <v>0</v>
      </c>
      <c r="F22" s="53">
        <v>3</v>
      </c>
      <c r="G22" s="22"/>
      <c r="H22" s="112"/>
      <c r="I22" s="7"/>
      <c r="J22" s="7"/>
      <c r="K22" s="7"/>
      <c r="L22" s="53"/>
    </row>
    <row r="23" spans="1:13" ht="15" customHeight="1" x14ac:dyDescent="0.2">
      <c r="A23" s="182" t="s">
        <v>89</v>
      </c>
      <c r="B23" s="182"/>
      <c r="C23" s="63"/>
      <c r="D23" s="7"/>
      <c r="E23" s="7"/>
      <c r="F23" s="53"/>
      <c r="G23" s="182" t="s">
        <v>89</v>
      </c>
      <c r="H23" s="182"/>
      <c r="I23" s="7"/>
      <c r="J23" s="155"/>
      <c r="K23" s="155"/>
      <c r="L23" s="53"/>
      <c r="M23" s="10"/>
    </row>
    <row r="24" spans="1:13" ht="15" customHeight="1" x14ac:dyDescent="0.2">
      <c r="A24" s="180" t="s">
        <v>92</v>
      </c>
      <c r="B24" s="181"/>
      <c r="C24" s="63"/>
      <c r="D24" s="7"/>
      <c r="E24" s="7"/>
      <c r="F24" s="53"/>
      <c r="G24" s="180" t="s">
        <v>92</v>
      </c>
      <c r="H24" s="181"/>
      <c r="I24" s="7"/>
      <c r="J24" s="155"/>
      <c r="K24" s="155"/>
      <c r="L24" s="53">
        <v>6</v>
      </c>
      <c r="M24" s="10"/>
    </row>
    <row r="25" spans="1:13" ht="15" customHeight="1" x14ac:dyDescent="0.2">
      <c r="A25" s="180" t="s">
        <v>93</v>
      </c>
      <c r="B25" s="181"/>
      <c r="C25" s="63"/>
      <c r="D25" s="7"/>
      <c r="E25" s="7"/>
      <c r="F25" s="53"/>
      <c r="G25" s="180" t="s">
        <v>93</v>
      </c>
      <c r="H25" s="181"/>
      <c r="I25" s="7"/>
      <c r="J25" s="155"/>
      <c r="K25" s="155"/>
      <c r="L25" s="53"/>
      <c r="M25" s="10"/>
    </row>
    <row r="26" spans="1:13" ht="15" customHeight="1" x14ac:dyDescent="0.2">
      <c r="A26" s="146"/>
      <c r="B26" s="147" t="s">
        <v>27</v>
      </c>
      <c r="C26" s="156"/>
      <c r="D26" s="148"/>
      <c r="E26" s="154"/>
      <c r="F26" s="65">
        <f>SUM(F17:F25)+F11+F12+F13</f>
        <v>30</v>
      </c>
      <c r="G26" s="148"/>
      <c r="H26" s="147" t="s">
        <v>27</v>
      </c>
      <c r="I26" s="148"/>
      <c r="J26" s="148"/>
      <c r="K26" s="154"/>
      <c r="L26" s="65">
        <f>SUM(L17:L25)+L11+L12+L13</f>
        <v>30</v>
      </c>
      <c r="M26" s="10"/>
    </row>
    <row r="27" spans="1:13" ht="15.75" customHeight="1" x14ac:dyDescent="0.2">
      <c r="A27" s="58"/>
      <c r="B27" s="149"/>
      <c r="C27" s="140"/>
      <c r="D27" s="140"/>
      <c r="E27" s="44"/>
      <c r="F27" s="140"/>
      <c r="G27" s="138"/>
      <c r="H27" s="149"/>
      <c r="I27" s="140"/>
      <c r="J27" s="140"/>
      <c r="K27" s="44"/>
      <c r="L27" s="140"/>
      <c r="M27" s="10"/>
    </row>
    <row r="28" spans="1:13" ht="30.75" customHeight="1" x14ac:dyDescent="0.2">
      <c r="A28" s="166" t="s">
        <v>56</v>
      </c>
      <c r="B28" s="166"/>
      <c r="C28" s="166"/>
      <c r="D28" s="166"/>
      <c r="E28" s="166"/>
      <c r="F28" s="166"/>
      <c r="G28" s="166" t="s">
        <v>58</v>
      </c>
      <c r="H28" s="166"/>
      <c r="I28" s="166"/>
      <c r="J28" s="166"/>
      <c r="K28" s="166"/>
      <c r="L28" s="166"/>
      <c r="M28" s="10"/>
    </row>
    <row r="29" spans="1:13" ht="18.75" customHeight="1" x14ac:dyDescent="0.2">
      <c r="A29" s="166"/>
      <c r="B29" s="166"/>
      <c r="C29" s="164" t="s">
        <v>26</v>
      </c>
      <c r="D29" s="164"/>
      <c r="E29" s="164"/>
      <c r="F29" s="164"/>
      <c r="G29" s="166"/>
      <c r="H29" s="166"/>
      <c r="I29" s="164" t="s">
        <v>26</v>
      </c>
      <c r="J29" s="164"/>
      <c r="K29" s="164"/>
      <c r="L29" s="164"/>
      <c r="M29" s="10"/>
    </row>
    <row r="30" spans="1:13" ht="15" customHeight="1" x14ac:dyDescent="0.2">
      <c r="A30" s="154" t="s">
        <v>5</v>
      </c>
      <c r="B30" s="154" t="s">
        <v>6</v>
      </c>
      <c r="C30" s="154" t="s">
        <v>2</v>
      </c>
      <c r="D30" s="154" t="s">
        <v>7</v>
      </c>
      <c r="E30" s="36" t="s">
        <v>35</v>
      </c>
      <c r="F30" s="154" t="s">
        <v>4</v>
      </c>
      <c r="G30" s="154" t="s">
        <v>5</v>
      </c>
      <c r="H30" s="154" t="s">
        <v>6</v>
      </c>
      <c r="I30" s="154" t="s">
        <v>2</v>
      </c>
      <c r="J30" s="154" t="s">
        <v>7</v>
      </c>
      <c r="K30" s="36" t="s">
        <v>35</v>
      </c>
      <c r="L30" s="154" t="s">
        <v>4</v>
      </c>
      <c r="M30" s="10"/>
    </row>
    <row r="31" spans="1:13" s="60" customFormat="1" ht="15" customHeight="1" x14ac:dyDescent="0.2">
      <c r="A31" s="122" t="s">
        <v>109</v>
      </c>
      <c r="B31" s="11" t="s">
        <v>144</v>
      </c>
      <c r="C31" s="123">
        <v>1</v>
      </c>
      <c r="D31" s="123">
        <v>2</v>
      </c>
      <c r="E31" s="123">
        <v>0</v>
      </c>
      <c r="F31" s="123">
        <v>4</v>
      </c>
      <c r="G31" s="122" t="s">
        <v>125</v>
      </c>
      <c r="H31" s="11" t="s">
        <v>148</v>
      </c>
      <c r="I31" s="7">
        <v>3</v>
      </c>
      <c r="J31" s="7">
        <v>0</v>
      </c>
      <c r="K31" s="7">
        <v>0</v>
      </c>
      <c r="L31" s="53">
        <v>3</v>
      </c>
      <c r="M31" s="48"/>
    </row>
    <row r="32" spans="1:13" s="60" customFormat="1" ht="15" customHeight="1" x14ac:dyDescent="0.2">
      <c r="A32" s="122" t="s">
        <v>110</v>
      </c>
      <c r="B32" s="11" t="s">
        <v>145</v>
      </c>
      <c r="C32" s="7">
        <v>3</v>
      </c>
      <c r="D32" s="7">
        <v>0</v>
      </c>
      <c r="E32" s="7">
        <v>0</v>
      </c>
      <c r="F32" s="53">
        <v>4</v>
      </c>
      <c r="G32" s="122" t="s">
        <v>127</v>
      </c>
      <c r="H32" s="11" t="s">
        <v>149</v>
      </c>
      <c r="I32" s="7">
        <v>2</v>
      </c>
      <c r="J32" s="7">
        <v>2</v>
      </c>
      <c r="K32" s="7">
        <v>0</v>
      </c>
      <c r="L32" s="53">
        <v>4</v>
      </c>
      <c r="M32" s="48"/>
    </row>
    <row r="33" spans="1:13" s="60" customFormat="1" ht="15" customHeight="1" x14ac:dyDescent="0.2">
      <c r="A33" s="122" t="s">
        <v>112</v>
      </c>
      <c r="B33" s="11" t="s">
        <v>146</v>
      </c>
      <c r="C33" s="7">
        <v>3</v>
      </c>
      <c r="D33" s="7">
        <v>0</v>
      </c>
      <c r="E33" s="7">
        <v>0</v>
      </c>
      <c r="F33" s="53">
        <v>4</v>
      </c>
      <c r="G33" s="122" t="s">
        <v>129</v>
      </c>
      <c r="H33" s="11" t="s">
        <v>150</v>
      </c>
      <c r="I33" s="7">
        <v>2</v>
      </c>
      <c r="J33" s="7">
        <v>2</v>
      </c>
      <c r="K33" s="7">
        <v>0</v>
      </c>
      <c r="L33" s="53">
        <v>4</v>
      </c>
      <c r="M33" s="48"/>
    </row>
    <row r="34" spans="1:13" s="60" customFormat="1" ht="15" customHeight="1" x14ac:dyDescent="0.2">
      <c r="A34" s="122" t="s">
        <v>114</v>
      </c>
      <c r="B34" s="11" t="s">
        <v>147</v>
      </c>
      <c r="C34" s="7">
        <v>2</v>
      </c>
      <c r="D34" s="7">
        <v>0</v>
      </c>
      <c r="E34" s="7">
        <v>0</v>
      </c>
      <c r="F34" s="53">
        <v>2</v>
      </c>
      <c r="G34" s="122" t="s">
        <v>131</v>
      </c>
      <c r="H34" s="11" t="s">
        <v>237</v>
      </c>
      <c r="I34" s="7">
        <v>3</v>
      </c>
      <c r="J34" s="7">
        <v>0</v>
      </c>
      <c r="K34" s="7">
        <v>0</v>
      </c>
      <c r="L34" s="53">
        <v>3</v>
      </c>
      <c r="M34" s="48"/>
    </row>
    <row r="35" spans="1:13" s="60" customFormat="1" ht="15" customHeight="1" x14ac:dyDescent="0.2">
      <c r="A35" s="157"/>
      <c r="B35" s="11" t="s">
        <v>151</v>
      </c>
      <c r="C35" s="155"/>
      <c r="D35" s="155"/>
      <c r="E35" s="13"/>
      <c r="F35" s="155">
        <v>4</v>
      </c>
      <c r="G35" s="157"/>
      <c r="H35" s="11" t="s">
        <v>151</v>
      </c>
      <c r="I35" s="155"/>
      <c r="J35" s="155"/>
      <c r="K35" s="13"/>
      <c r="L35" s="155">
        <v>4</v>
      </c>
      <c r="M35" s="48"/>
    </row>
    <row r="36" spans="1:13" ht="15" customHeight="1" x14ac:dyDescent="0.2">
      <c r="A36" s="182" t="s">
        <v>89</v>
      </c>
      <c r="B36" s="182"/>
      <c r="C36" s="63"/>
      <c r="D36" s="7"/>
      <c r="E36" s="7"/>
      <c r="F36" s="53"/>
      <c r="G36" s="182" t="s">
        <v>89</v>
      </c>
      <c r="H36" s="182"/>
      <c r="I36" s="7"/>
      <c r="J36" s="7"/>
      <c r="K36" s="146"/>
      <c r="L36" s="53"/>
      <c r="M36" s="10"/>
    </row>
    <row r="37" spans="1:13" ht="15" customHeight="1" x14ac:dyDescent="0.2">
      <c r="A37" s="180" t="s">
        <v>92</v>
      </c>
      <c r="B37" s="181"/>
      <c r="C37" s="63"/>
      <c r="D37" s="7"/>
      <c r="E37" s="7"/>
      <c r="F37" s="53">
        <v>12</v>
      </c>
      <c r="G37" s="180" t="s">
        <v>92</v>
      </c>
      <c r="H37" s="181"/>
      <c r="I37" s="7"/>
      <c r="J37" s="7"/>
      <c r="K37" s="146"/>
      <c r="L37" s="53">
        <v>12</v>
      </c>
      <c r="M37" s="10"/>
    </row>
    <row r="38" spans="1:13" ht="15" customHeight="1" x14ac:dyDescent="0.2">
      <c r="A38" s="180" t="s">
        <v>93</v>
      </c>
      <c r="B38" s="181"/>
      <c r="C38" s="63"/>
      <c r="D38" s="7"/>
      <c r="E38" s="7"/>
      <c r="F38" s="53"/>
      <c r="G38" s="180" t="s">
        <v>93</v>
      </c>
      <c r="H38" s="181"/>
      <c r="I38" s="7"/>
      <c r="J38" s="7"/>
      <c r="K38" s="146"/>
      <c r="L38" s="53"/>
      <c r="M38" s="10"/>
    </row>
    <row r="39" spans="1:13" ht="15" customHeight="1" x14ac:dyDescent="0.2">
      <c r="A39" s="146"/>
      <c r="B39" s="147" t="s">
        <v>27</v>
      </c>
      <c r="C39" s="57"/>
      <c r="D39" s="57"/>
      <c r="E39" s="158"/>
      <c r="F39" s="65">
        <f>SUM(F31:F38)</f>
        <v>30</v>
      </c>
      <c r="G39" s="146"/>
      <c r="H39" s="147" t="s">
        <v>27</v>
      </c>
      <c r="I39" s="57"/>
      <c r="J39" s="57"/>
      <c r="K39" s="158"/>
      <c r="L39" s="65">
        <f>SUM(L31:L38)</f>
        <v>30</v>
      </c>
    </row>
    <row r="40" spans="1:13" ht="15.75" customHeight="1" x14ac:dyDescent="0.2">
      <c r="A40" s="58"/>
      <c r="B40" s="149"/>
      <c r="C40" s="140"/>
      <c r="D40" s="140"/>
      <c r="E40" s="44"/>
      <c r="F40" s="140"/>
      <c r="G40" s="58"/>
      <c r="H40" s="189" t="s">
        <v>97</v>
      </c>
      <c r="I40" s="190"/>
      <c r="J40" s="190"/>
      <c r="K40" s="190"/>
      <c r="L40" s="190"/>
      <c r="M40" s="10"/>
    </row>
    <row r="41" spans="1:13" x14ac:dyDescent="0.2">
      <c r="A41" s="58"/>
      <c r="B41" s="58"/>
      <c r="C41" s="58"/>
      <c r="D41" s="58"/>
      <c r="E41" s="159"/>
      <c r="F41" s="58"/>
      <c r="G41" s="58"/>
      <c r="H41" s="189"/>
      <c r="I41" s="190"/>
      <c r="J41" s="190"/>
      <c r="K41" s="190"/>
      <c r="L41" s="190"/>
    </row>
    <row r="42" spans="1:13" x14ac:dyDescent="0.2">
      <c r="A42" s="58"/>
      <c r="B42" s="58"/>
      <c r="C42" s="58"/>
      <c r="D42" s="58"/>
      <c r="E42" s="159"/>
      <c r="F42" s="58"/>
      <c r="G42" s="58"/>
      <c r="H42" s="58"/>
      <c r="I42" s="168" t="s">
        <v>243</v>
      </c>
      <c r="J42" s="168"/>
      <c r="K42" s="188" t="s">
        <v>244</v>
      </c>
      <c r="L42" s="188"/>
    </row>
    <row r="43" spans="1:13" x14ac:dyDescent="0.2">
      <c r="A43" s="58"/>
      <c r="B43" s="58"/>
      <c r="C43" s="58"/>
      <c r="D43" s="58"/>
      <c r="E43" s="159"/>
      <c r="F43" s="58"/>
      <c r="G43" s="58"/>
      <c r="H43" s="58"/>
      <c r="I43" s="168" t="s">
        <v>245</v>
      </c>
      <c r="J43" s="168"/>
      <c r="K43" s="188" t="s">
        <v>244</v>
      </c>
      <c r="L43" s="188"/>
    </row>
    <row r="44" spans="1:13" x14ac:dyDescent="0.2">
      <c r="A44" s="58"/>
      <c r="B44" s="58"/>
      <c r="C44" s="58"/>
      <c r="D44" s="58"/>
      <c r="E44" s="159"/>
      <c r="F44" s="58"/>
      <c r="G44" s="58"/>
      <c r="H44" s="58"/>
      <c r="I44" s="58"/>
      <c r="J44" s="58"/>
      <c r="K44" s="159"/>
      <c r="L44" s="58"/>
    </row>
  </sheetData>
  <mergeCells count="36">
    <mergeCell ref="I42:J42"/>
    <mergeCell ref="K42:L42"/>
    <mergeCell ref="I43:J43"/>
    <mergeCell ref="K43:L43"/>
    <mergeCell ref="G28:L28"/>
    <mergeCell ref="H40:L40"/>
    <mergeCell ref="H41:L41"/>
    <mergeCell ref="I29:L29"/>
    <mergeCell ref="A28:F28"/>
    <mergeCell ref="A23:B23"/>
    <mergeCell ref="A24:B24"/>
    <mergeCell ref="A25:B25"/>
    <mergeCell ref="G24:H24"/>
    <mergeCell ref="G25:H25"/>
    <mergeCell ref="G23:H23"/>
    <mergeCell ref="A1:L1"/>
    <mergeCell ref="A2:L2"/>
    <mergeCell ref="A4:L4"/>
    <mergeCell ref="A9:B9"/>
    <mergeCell ref="A5:L5"/>
    <mergeCell ref="A6:L6"/>
    <mergeCell ref="A3:L3"/>
    <mergeCell ref="A8:F8"/>
    <mergeCell ref="G8:L8"/>
    <mergeCell ref="C9:F9"/>
    <mergeCell ref="G9:H9"/>
    <mergeCell ref="I9:L9"/>
    <mergeCell ref="A37:B37"/>
    <mergeCell ref="G37:H37"/>
    <mergeCell ref="A38:B38"/>
    <mergeCell ref="G38:H38"/>
    <mergeCell ref="A29:B29"/>
    <mergeCell ref="C29:F29"/>
    <mergeCell ref="G29:H29"/>
    <mergeCell ref="A36:B36"/>
    <mergeCell ref="G36:H36"/>
  </mergeCells>
  <phoneticPr fontId="2" type="noConversion"/>
  <pageMargins left="0.98425196850393704" right="0.98425196850393704" top="0.19685039370078741" bottom="0.19685039370078741" header="0.51181102362204722" footer="0.51181102362204722"/>
  <pageSetup paperSize="9" scale="8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38"/>
  <sheetViews>
    <sheetView workbookViewId="0">
      <selection activeCell="A3" sqref="A3:L3"/>
    </sheetView>
  </sheetViews>
  <sheetFormatPr defaultRowHeight="15.75" x14ac:dyDescent="0.2"/>
  <cols>
    <col min="1" max="1" width="8.85546875" style="21" bestFit="1" customWidth="1"/>
    <col min="2" max="2" width="41.85546875" style="21" bestFit="1" customWidth="1"/>
    <col min="3" max="5" width="5.7109375" style="21" customWidth="1"/>
    <col min="6" max="6" width="6.42578125" style="21" customWidth="1"/>
    <col min="7" max="7" width="9.42578125" style="21" customWidth="1"/>
    <col min="8" max="8" width="38.7109375" style="21" customWidth="1"/>
    <col min="9" max="11" width="5.7109375" style="21" customWidth="1"/>
    <col min="12" max="12" width="6.140625" style="21" customWidth="1"/>
    <col min="13" max="16384" width="9.140625" style="21"/>
  </cols>
  <sheetData>
    <row r="1" spans="1:12" x14ac:dyDescent="0.2">
      <c r="A1" s="183" t="s">
        <v>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" customHeight="1" x14ac:dyDescent="0.2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5" customHeight="1" x14ac:dyDescent="0.2">
      <c r="A3" s="172" t="s">
        <v>284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ht="15" customHeight="1" x14ac:dyDescent="0.2">
      <c r="A4" s="172" t="s">
        <v>51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12" ht="15" customHeight="1" x14ac:dyDescent="0.2">
      <c r="A5" s="185" t="s">
        <v>202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s="41" customFormat="1" ht="15" x14ac:dyDescent="0.2">
      <c r="A6" s="173" t="s">
        <v>201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1:12" ht="15" customHeight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2" s="42" customFormat="1" ht="15" customHeight="1" x14ac:dyDescent="0.2">
      <c r="A8" s="166" t="s">
        <v>44</v>
      </c>
      <c r="B8" s="166"/>
      <c r="C8" s="166"/>
      <c r="D8" s="166"/>
      <c r="E8" s="166"/>
      <c r="F8" s="166"/>
      <c r="G8" s="166" t="s">
        <v>45</v>
      </c>
      <c r="H8" s="166"/>
      <c r="I8" s="166"/>
      <c r="J8" s="166"/>
      <c r="K8" s="166"/>
      <c r="L8" s="166"/>
    </row>
    <row r="9" spans="1:12" ht="15" customHeight="1" x14ac:dyDescent="0.2">
      <c r="A9" s="191" t="s">
        <v>48</v>
      </c>
      <c r="B9" s="191"/>
      <c r="C9" s="164" t="s">
        <v>36</v>
      </c>
      <c r="D9" s="164"/>
      <c r="E9" s="164"/>
      <c r="F9" s="164"/>
      <c r="G9" s="191" t="s">
        <v>48</v>
      </c>
      <c r="H9" s="191"/>
      <c r="I9" s="164" t="s">
        <v>36</v>
      </c>
      <c r="J9" s="164"/>
      <c r="K9" s="164"/>
      <c r="L9" s="164"/>
    </row>
    <row r="10" spans="1:12" ht="15" customHeight="1" x14ac:dyDescent="0.2">
      <c r="A10" s="142" t="s">
        <v>52</v>
      </c>
      <c r="B10" s="142" t="s">
        <v>1</v>
      </c>
      <c r="C10" s="141" t="s">
        <v>53</v>
      </c>
      <c r="D10" s="141" t="s">
        <v>3</v>
      </c>
      <c r="E10" s="141" t="s">
        <v>35</v>
      </c>
      <c r="F10" s="141" t="s">
        <v>22</v>
      </c>
      <c r="G10" s="142" t="s">
        <v>52</v>
      </c>
      <c r="H10" s="142" t="s">
        <v>1</v>
      </c>
      <c r="I10" s="141" t="s">
        <v>53</v>
      </c>
      <c r="J10" s="141" t="s">
        <v>3</v>
      </c>
      <c r="K10" s="141" t="s">
        <v>35</v>
      </c>
      <c r="L10" s="141" t="s">
        <v>22</v>
      </c>
    </row>
    <row r="11" spans="1:12" ht="15" customHeight="1" x14ac:dyDescent="0.2">
      <c r="A11" s="142"/>
      <c r="B11" s="142"/>
      <c r="C11" s="141"/>
      <c r="D11" s="141"/>
      <c r="E11" s="141"/>
      <c r="F11" s="141"/>
      <c r="G11" s="111" t="s">
        <v>152</v>
      </c>
      <c r="H11" s="111" t="s">
        <v>153</v>
      </c>
      <c r="I11" s="53">
        <v>1</v>
      </c>
      <c r="J11" s="53">
        <v>2</v>
      </c>
      <c r="K11" s="53">
        <v>0</v>
      </c>
      <c r="L11" s="53">
        <v>3</v>
      </c>
    </row>
    <row r="12" spans="1:12" ht="15" customHeight="1" x14ac:dyDescent="0.2">
      <c r="A12" s="142"/>
      <c r="B12" s="142"/>
      <c r="C12" s="141"/>
      <c r="D12" s="141"/>
      <c r="E12" s="141"/>
      <c r="F12" s="141"/>
      <c r="G12" s="111" t="s">
        <v>154</v>
      </c>
      <c r="H12" s="111" t="s">
        <v>155</v>
      </c>
      <c r="I12" s="53">
        <v>1</v>
      </c>
      <c r="J12" s="53">
        <v>2</v>
      </c>
      <c r="K12" s="53">
        <v>0</v>
      </c>
      <c r="L12" s="53">
        <v>3</v>
      </c>
    </row>
    <row r="13" spans="1:12" ht="15" customHeight="1" x14ac:dyDescent="0.2">
      <c r="A13" s="14"/>
      <c r="B13" s="14"/>
      <c r="C13" s="13"/>
      <c r="D13" s="13"/>
      <c r="E13" s="13"/>
      <c r="F13" s="40"/>
      <c r="G13" s="112" t="s">
        <v>156</v>
      </c>
      <c r="H13" s="112" t="s">
        <v>238</v>
      </c>
      <c r="I13" s="113">
        <v>2</v>
      </c>
      <c r="J13" s="113">
        <v>0</v>
      </c>
      <c r="K13" s="113">
        <v>0</v>
      </c>
      <c r="L13" s="113">
        <v>3</v>
      </c>
    </row>
    <row r="14" spans="1:12" ht="15" customHeight="1" x14ac:dyDescent="0.2">
      <c r="A14" s="14"/>
      <c r="B14" s="14"/>
      <c r="C14" s="13"/>
      <c r="D14" s="13"/>
      <c r="E14" s="13"/>
      <c r="F14" s="40"/>
      <c r="G14" s="116" t="s">
        <v>157</v>
      </c>
      <c r="H14" s="9" t="s">
        <v>158</v>
      </c>
      <c r="I14" s="7">
        <v>2</v>
      </c>
      <c r="J14" s="7">
        <v>0</v>
      </c>
      <c r="K14" s="7">
        <v>0</v>
      </c>
      <c r="L14" s="53">
        <v>3</v>
      </c>
    </row>
    <row r="15" spans="1:12" ht="15" customHeight="1" x14ac:dyDescent="0.2">
      <c r="A15" s="142"/>
      <c r="B15" s="142"/>
      <c r="C15" s="141"/>
      <c r="D15" s="141"/>
      <c r="E15" s="141"/>
      <c r="F15" s="141"/>
      <c r="G15" s="111" t="s">
        <v>159</v>
      </c>
      <c r="H15" s="111" t="s">
        <v>160</v>
      </c>
      <c r="I15" s="53">
        <v>2</v>
      </c>
      <c r="J15" s="53">
        <v>0</v>
      </c>
      <c r="K15" s="53">
        <v>0</v>
      </c>
      <c r="L15" s="53">
        <v>3</v>
      </c>
    </row>
    <row r="16" spans="1:12" ht="15" customHeight="1" x14ac:dyDescent="0.2">
      <c r="A16" s="8"/>
      <c r="B16" s="6"/>
      <c r="C16" s="7"/>
      <c r="D16" s="7"/>
      <c r="E16" s="7"/>
      <c r="F16" s="53"/>
      <c r="G16" s="11"/>
      <c r="H16" s="22"/>
      <c r="I16" s="113">
        <f>SUM(I11:I12)</f>
        <v>2</v>
      </c>
      <c r="J16" s="113">
        <f t="shared" ref="J16:L16" si="0">SUM(J11:J12)</f>
        <v>4</v>
      </c>
      <c r="K16" s="113">
        <f t="shared" si="0"/>
        <v>0</v>
      </c>
      <c r="L16" s="113">
        <f t="shared" si="0"/>
        <v>6</v>
      </c>
    </row>
    <row r="17" spans="1:16" ht="15" customHeight="1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4"/>
      <c r="N17" s="4"/>
      <c r="O17" s="4"/>
      <c r="P17" s="4"/>
    </row>
    <row r="18" spans="1:16" ht="15" customHeight="1" x14ac:dyDescent="0.2">
      <c r="A18" s="166" t="s">
        <v>46</v>
      </c>
      <c r="B18" s="166"/>
      <c r="C18" s="166"/>
      <c r="D18" s="166"/>
      <c r="E18" s="166"/>
      <c r="F18" s="166"/>
      <c r="G18" s="166" t="s">
        <v>47</v>
      </c>
      <c r="H18" s="166"/>
      <c r="I18" s="166"/>
      <c r="J18" s="166"/>
      <c r="K18" s="166"/>
      <c r="L18" s="166"/>
      <c r="M18" s="4"/>
      <c r="N18" s="4"/>
      <c r="O18" s="4"/>
      <c r="P18" s="4"/>
    </row>
    <row r="19" spans="1:16" ht="15" customHeight="1" x14ac:dyDescent="0.2">
      <c r="A19" s="191" t="s">
        <v>48</v>
      </c>
      <c r="B19" s="191"/>
      <c r="C19" s="164" t="s">
        <v>36</v>
      </c>
      <c r="D19" s="164"/>
      <c r="E19" s="164"/>
      <c r="F19" s="164"/>
      <c r="G19" s="191" t="s">
        <v>48</v>
      </c>
      <c r="H19" s="191"/>
      <c r="I19" s="164" t="s">
        <v>36</v>
      </c>
      <c r="J19" s="164"/>
      <c r="K19" s="164"/>
      <c r="L19" s="164"/>
    </row>
    <row r="20" spans="1:16" ht="15" customHeight="1" x14ac:dyDescent="0.2">
      <c r="A20" s="142" t="s">
        <v>52</v>
      </c>
      <c r="B20" s="142" t="s">
        <v>1</v>
      </c>
      <c r="C20" s="141" t="s">
        <v>53</v>
      </c>
      <c r="D20" s="141" t="s">
        <v>3</v>
      </c>
      <c r="E20" s="141" t="s">
        <v>35</v>
      </c>
      <c r="F20" s="141" t="s">
        <v>22</v>
      </c>
      <c r="G20" s="142" t="s">
        <v>52</v>
      </c>
      <c r="H20" s="142" t="s">
        <v>1</v>
      </c>
      <c r="I20" s="141" t="s">
        <v>53</v>
      </c>
      <c r="J20" s="141" t="s">
        <v>3</v>
      </c>
      <c r="K20" s="141" t="s">
        <v>35</v>
      </c>
      <c r="L20" s="141" t="s">
        <v>22</v>
      </c>
    </row>
    <row r="21" spans="1:16" ht="15" customHeight="1" x14ac:dyDescent="0.2">
      <c r="A21" s="8" t="s">
        <v>161</v>
      </c>
      <c r="B21" s="6" t="s">
        <v>162</v>
      </c>
      <c r="C21" s="7">
        <v>1</v>
      </c>
      <c r="D21" s="7">
        <v>2</v>
      </c>
      <c r="E21" s="7">
        <v>0</v>
      </c>
      <c r="F21" s="53">
        <v>3</v>
      </c>
      <c r="G21" s="112" t="s">
        <v>178</v>
      </c>
      <c r="H21" s="112" t="s">
        <v>179</v>
      </c>
      <c r="I21" s="113">
        <v>1</v>
      </c>
      <c r="J21" s="113">
        <v>2</v>
      </c>
      <c r="K21" s="113">
        <v>0</v>
      </c>
      <c r="L21" s="113">
        <v>3</v>
      </c>
    </row>
    <row r="22" spans="1:16" ht="15" customHeight="1" x14ac:dyDescent="0.2">
      <c r="A22" s="8" t="s">
        <v>163</v>
      </c>
      <c r="B22" s="8" t="s">
        <v>164</v>
      </c>
      <c r="C22" s="7">
        <v>2</v>
      </c>
      <c r="D22" s="7">
        <v>0</v>
      </c>
      <c r="E22" s="7">
        <v>0</v>
      </c>
      <c r="F22" s="53">
        <v>3</v>
      </c>
      <c r="G22" s="112" t="s">
        <v>180</v>
      </c>
      <c r="H22" s="112" t="s">
        <v>181</v>
      </c>
      <c r="I22" s="113">
        <v>2</v>
      </c>
      <c r="J22" s="113">
        <v>0</v>
      </c>
      <c r="K22" s="113">
        <v>0</v>
      </c>
      <c r="L22" s="113">
        <v>3</v>
      </c>
    </row>
    <row r="23" spans="1:16" ht="15" customHeight="1" x14ac:dyDescent="0.2">
      <c r="A23" s="8" t="s">
        <v>165</v>
      </c>
      <c r="B23" s="6" t="s">
        <v>166</v>
      </c>
      <c r="C23" s="7">
        <v>2</v>
      </c>
      <c r="D23" s="7">
        <v>0</v>
      </c>
      <c r="E23" s="7">
        <v>0</v>
      </c>
      <c r="F23" s="53">
        <v>3</v>
      </c>
      <c r="G23" s="11" t="s">
        <v>182</v>
      </c>
      <c r="H23" s="22" t="s">
        <v>239</v>
      </c>
      <c r="I23" s="113">
        <v>2</v>
      </c>
      <c r="J23" s="113">
        <v>0</v>
      </c>
      <c r="K23" s="113">
        <v>0</v>
      </c>
      <c r="L23" s="113">
        <v>3</v>
      </c>
    </row>
    <row r="24" spans="1:16" ht="15" customHeight="1" x14ac:dyDescent="0.2">
      <c r="A24" s="14" t="s">
        <v>167</v>
      </c>
      <c r="B24" s="14" t="s">
        <v>168</v>
      </c>
      <c r="C24" s="13">
        <v>2</v>
      </c>
      <c r="D24" s="13">
        <v>0</v>
      </c>
      <c r="E24" s="13">
        <v>0</v>
      </c>
      <c r="F24" s="64">
        <v>3</v>
      </c>
      <c r="G24" s="112" t="s">
        <v>183</v>
      </c>
      <c r="H24" s="112" t="s">
        <v>184</v>
      </c>
      <c r="I24" s="113">
        <v>2</v>
      </c>
      <c r="J24" s="113">
        <v>0</v>
      </c>
      <c r="K24" s="113">
        <v>0</v>
      </c>
      <c r="L24" s="113">
        <v>3</v>
      </c>
    </row>
    <row r="25" spans="1:16" ht="15" customHeight="1" x14ac:dyDescent="0.2">
      <c r="A25" s="14" t="s">
        <v>169</v>
      </c>
      <c r="B25" s="14" t="s">
        <v>170</v>
      </c>
      <c r="C25" s="13">
        <v>1</v>
      </c>
      <c r="D25" s="13">
        <v>2</v>
      </c>
      <c r="E25" s="13">
        <v>0</v>
      </c>
      <c r="F25" s="64">
        <v>3</v>
      </c>
      <c r="G25" s="112" t="s">
        <v>185</v>
      </c>
      <c r="H25" s="112" t="s">
        <v>186</v>
      </c>
      <c r="I25" s="113">
        <v>2</v>
      </c>
      <c r="J25" s="113">
        <v>0</v>
      </c>
      <c r="K25" s="113">
        <v>0</v>
      </c>
      <c r="L25" s="113">
        <v>2</v>
      </c>
    </row>
    <row r="26" spans="1:16" ht="15" customHeight="1" x14ac:dyDescent="0.2">
      <c r="A26" s="14" t="s">
        <v>171</v>
      </c>
      <c r="B26" s="14" t="s">
        <v>172</v>
      </c>
      <c r="C26" s="13">
        <v>2</v>
      </c>
      <c r="D26" s="13">
        <v>0</v>
      </c>
      <c r="E26" s="13">
        <v>0</v>
      </c>
      <c r="F26" s="64">
        <v>3</v>
      </c>
      <c r="G26" s="112" t="s">
        <v>187</v>
      </c>
      <c r="H26" s="112" t="s">
        <v>188</v>
      </c>
      <c r="I26" s="113">
        <v>2</v>
      </c>
      <c r="J26" s="113">
        <v>0</v>
      </c>
      <c r="K26" s="113">
        <v>0</v>
      </c>
      <c r="L26" s="113">
        <v>3</v>
      </c>
    </row>
    <row r="27" spans="1:16" ht="15" customHeight="1" x14ac:dyDescent="0.2">
      <c r="A27" s="14" t="s">
        <v>173</v>
      </c>
      <c r="B27" s="14" t="s">
        <v>174</v>
      </c>
      <c r="C27" s="13">
        <v>2</v>
      </c>
      <c r="D27" s="13">
        <v>0</v>
      </c>
      <c r="E27" s="13">
        <v>0</v>
      </c>
      <c r="F27" s="64">
        <v>3</v>
      </c>
      <c r="G27" s="112" t="s">
        <v>189</v>
      </c>
      <c r="H27" s="112" t="s">
        <v>190</v>
      </c>
      <c r="I27" s="113">
        <v>2</v>
      </c>
      <c r="J27" s="113">
        <v>0</v>
      </c>
      <c r="K27" s="113">
        <v>0</v>
      </c>
      <c r="L27" s="113">
        <v>3</v>
      </c>
    </row>
    <row r="28" spans="1:16" ht="15" customHeight="1" x14ac:dyDescent="0.2">
      <c r="A28" s="14" t="s">
        <v>175</v>
      </c>
      <c r="B28" s="14" t="s">
        <v>240</v>
      </c>
      <c r="C28" s="13">
        <v>2</v>
      </c>
      <c r="D28" s="13">
        <v>0</v>
      </c>
      <c r="E28" s="13">
        <v>0</v>
      </c>
      <c r="F28" s="64">
        <v>3</v>
      </c>
      <c r="G28" s="116" t="s">
        <v>191</v>
      </c>
      <c r="H28" s="9" t="s">
        <v>192</v>
      </c>
      <c r="I28" s="7">
        <v>2</v>
      </c>
      <c r="J28" s="7">
        <v>0</v>
      </c>
      <c r="K28" s="7">
        <v>0</v>
      </c>
      <c r="L28" s="53">
        <v>3</v>
      </c>
    </row>
    <row r="29" spans="1:16" ht="15" customHeight="1" x14ac:dyDescent="0.2">
      <c r="A29" s="111" t="s">
        <v>176</v>
      </c>
      <c r="B29" s="111" t="s">
        <v>177</v>
      </c>
      <c r="C29" s="53">
        <v>0</v>
      </c>
      <c r="D29" s="53">
        <v>16</v>
      </c>
      <c r="E29" s="53">
        <v>0</v>
      </c>
      <c r="F29" s="53">
        <v>12</v>
      </c>
      <c r="G29" s="111" t="s">
        <v>193</v>
      </c>
      <c r="H29" s="111" t="s">
        <v>194</v>
      </c>
      <c r="I29" s="53">
        <v>2</v>
      </c>
      <c r="J29" s="53">
        <v>0</v>
      </c>
      <c r="K29" s="53">
        <v>0</v>
      </c>
      <c r="L29" s="53">
        <v>3</v>
      </c>
    </row>
    <row r="30" spans="1:16" ht="15" customHeight="1" x14ac:dyDescent="0.2">
      <c r="A30" s="111"/>
      <c r="B30" s="111"/>
      <c r="C30" s="53"/>
      <c r="D30" s="53"/>
      <c r="E30" s="53"/>
      <c r="F30" s="53"/>
      <c r="G30" s="111" t="s">
        <v>195</v>
      </c>
      <c r="H30" s="111" t="s">
        <v>196</v>
      </c>
      <c r="I30" s="53">
        <v>2</v>
      </c>
      <c r="J30" s="53">
        <v>0</v>
      </c>
      <c r="K30" s="53">
        <v>0</v>
      </c>
      <c r="L30" s="53">
        <v>3</v>
      </c>
    </row>
    <row r="31" spans="1:16" ht="15" customHeight="1" x14ac:dyDescent="0.2">
      <c r="A31" s="111"/>
      <c r="B31" s="111"/>
      <c r="C31" s="53"/>
      <c r="D31" s="53"/>
      <c r="E31" s="53"/>
      <c r="F31" s="53"/>
      <c r="G31" s="111" t="s">
        <v>197</v>
      </c>
      <c r="H31" s="111" t="s">
        <v>198</v>
      </c>
      <c r="I31" s="53">
        <v>2</v>
      </c>
      <c r="J31" s="53">
        <v>0</v>
      </c>
      <c r="K31" s="53">
        <v>0</v>
      </c>
      <c r="L31" s="53">
        <v>3</v>
      </c>
    </row>
    <row r="32" spans="1:16" ht="15" customHeight="1" x14ac:dyDescent="0.2">
      <c r="A32" s="111"/>
      <c r="B32" s="111"/>
      <c r="C32" s="53"/>
      <c r="D32" s="53"/>
      <c r="E32" s="53"/>
      <c r="F32" s="53"/>
      <c r="G32" s="111" t="s">
        <v>199</v>
      </c>
      <c r="H32" s="111" t="s">
        <v>200</v>
      </c>
      <c r="I32" s="53">
        <v>0</v>
      </c>
      <c r="J32" s="53">
        <v>16</v>
      </c>
      <c r="K32" s="53">
        <v>0</v>
      </c>
      <c r="L32" s="53">
        <v>12</v>
      </c>
    </row>
    <row r="33" spans="1:12" ht="15" customHeight="1" x14ac:dyDescent="0.2">
      <c r="A33" s="8"/>
      <c r="B33" s="6"/>
      <c r="C33" s="7">
        <f>SUM(C21:C24)</f>
        <v>7</v>
      </c>
      <c r="D33" s="7">
        <f t="shared" ref="D33:F33" si="1">SUM(D21:D24)</f>
        <v>2</v>
      </c>
      <c r="E33" s="7">
        <f t="shared" si="1"/>
        <v>0</v>
      </c>
      <c r="F33" s="7">
        <f t="shared" si="1"/>
        <v>12</v>
      </c>
      <c r="G33" s="112"/>
      <c r="H33" s="112"/>
      <c r="I33" s="7">
        <f>SUM(I21:I24)</f>
        <v>7</v>
      </c>
      <c r="J33" s="7">
        <f t="shared" ref="J33:L33" si="2">SUM(J21:J24)</f>
        <v>2</v>
      </c>
      <c r="K33" s="7">
        <f t="shared" si="2"/>
        <v>0</v>
      </c>
      <c r="L33" s="7">
        <f t="shared" si="2"/>
        <v>12</v>
      </c>
    </row>
    <row r="34" spans="1:12" ht="15" customHeight="1" x14ac:dyDescent="0.2">
      <c r="A34" s="43"/>
      <c r="B34" s="43"/>
      <c r="C34" s="44"/>
      <c r="D34" s="44"/>
      <c r="E34" s="44"/>
      <c r="F34" s="45"/>
      <c r="G34" s="160"/>
      <c r="H34" s="178" t="s">
        <v>97</v>
      </c>
      <c r="I34" s="179"/>
      <c r="J34" s="179"/>
      <c r="K34" s="179"/>
      <c r="L34" s="179"/>
    </row>
    <row r="35" spans="1:12" ht="15" customHeight="1" x14ac:dyDescent="0.2">
      <c r="A35" s="43"/>
      <c r="B35" s="43"/>
      <c r="C35" s="44"/>
      <c r="D35" s="44"/>
      <c r="E35" s="44"/>
      <c r="F35" s="77"/>
      <c r="G35" s="161"/>
      <c r="H35" s="46"/>
      <c r="I35" s="47"/>
      <c r="J35" s="47"/>
      <c r="K35" s="47"/>
      <c r="L35" s="162"/>
    </row>
    <row r="36" spans="1:12" s="49" customFormat="1" ht="37.5" customHeight="1" x14ac:dyDescent="0.2">
      <c r="A36" s="192" t="s">
        <v>246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</row>
    <row r="37" spans="1:12" x14ac:dyDescent="0.2">
      <c r="A37" s="159"/>
      <c r="B37" s="159"/>
      <c r="C37" s="159"/>
      <c r="D37" s="159"/>
      <c r="E37" s="159"/>
      <c r="F37" s="159"/>
      <c r="G37" s="159"/>
      <c r="H37" s="159"/>
      <c r="I37" s="168" t="s">
        <v>243</v>
      </c>
      <c r="J37" s="168"/>
      <c r="K37" s="168" t="s">
        <v>244</v>
      </c>
      <c r="L37" s="168"/>
    </row>
    <row r="38" spans="1:12" x14ac:dyDescent="0.2">
      <c r="A38" s="159"/>
      <c r="B38" s="159"/>
      <c r="C38" s="159"/>
      <c r="D38" s="159"/>
      <c r="E38" s="159"/>
      <c r="F38" s="159"/>
      <c r="G38" s="159"/>
      <c r="H38" s="159"/>
      <c r="I38" s="168" t="s">
        <v>247</v>
      </c>
      <c r="J38" s="168"/>
      <c r="K38" s="168" t="s">
        <v>244</v>
      </c>
      <c r="L38" s="168"/>
    </row>
  </sheetData>
  <mergeCells count="26">
    <mergeCell ref="I38:J38"/>
    <mergeCell ref="K38:L38"/>
    <mergeCell ref="I37:J37"/>
    <mergeCell ref="K37:L37"/>
    <mergeCell ref="A36:L36"/>
    <mergeCell ref="H34:L34"/>
    <mergeCell ref="A17:L17"/>
    <mergeCell ref="A18:F18"/>
    <mergeCell ref="G18:L18"/>
    <mergeCell ref="A19:B19"/>
    <mergeCell ref="C19:F19"/>
    <mergeCell ref="G19:H19"/>
    <mergeCell ref="I19:L19"/>
    <mergeCell ref="A3:L3"/>
    <mergeCell ref="A1:L1"/>
    <mergeCell ref="A2:L2"/>
    <mergeCell ref="A4:L4"/>
    <mergeCell ref="A9:B9"/>
    <mergeCell ref="A5:L5"/>
    <mergeCell ref="I9:L9"/>
    <mergeCell ref="A7:L7"/>
    <mergeCell ref="A8:F8"/>
    <mergeCell ref="G9:H9"/>
    <mergeCell ref="C9:F9"/>
    <mergeCell ref="G8:L8"/>
    <mergeCell ref="A6:L6"/>
  </mergeCells>
  <phoneticPr fontId="2" type="noConversion"/>
  <pageMargins left="0.98425196850393704" right="0.98425196850393704" top="0.19685039370078741" bottom="0.19685039370078741" header="0.51181102362204722" footer="0.51181102362204722"/>
  <pageSetup paperSize="9" scale="8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1"/>
  <sheetViews>
    <sheetView tabSelected="1" workbookViewId="0">
      <selection activeCell="A3" sqref="A3:L3"/>
    </sheetView>
  </sheetViews>
  <sheetFormatPr defaultRowHeight="15.75" x14ac:dyDescent="0.2"/>
  <cols>
    <col min="1" max="1" width="8.85546875" style="21" bestFit="1" customWidth="1"/>
    <col min="2" max="2" width="36.85546875" style="21" customWidth="1"/>
    <col min="3" max="5" width="5.7109375" style="21" customWidth="1"/>
    <col min="6" max="6" width="6.42578125" style="21" customWidth="1"/>
    <col min="7" max="7" width="8.85546875" style="21" customWidth="1"/>
    <col min="8" max="8" width="35" style="21" customWidth="1"/>
    <col min="9" max="11" width="5.7109375" style="21" customWidth="1"/>
    <col min="12" max="12" width="6.140625" style="21" customWidth="1"/>
    <col min="13" max="16384" width="9.140625" style="21"/>
  </cols>
  <sheetData>
    <row r="1" spans="1:12" x14ac:dyDescent="0.2">
      <c r="A1" s="183" t="s">
        <v>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" customHeight="1" x14ac:dyDescent="0.2">
      <c r="A2" s="193" t="s">
        <v>40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5" customHeight="1" x14ac:dyDescent="0.2">
      <c r="A3" s="193" t="s">
        <v>285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ht="15" customHeight="1" x14ac:dyDescent="0.2">
      <c r="A4" s="193" t="s">
        <v>54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2" ht="15" customHeight="1" x14ac:dyDescent="0.2">
      <c r="A5" s="185" t="s">
        <v>134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s="41" customFormat="1" ht="15" x14ac:dyDescent="0.2">
      <c r="A6" s="173" t="s">
        <v>241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1:12" ht="15" customHeight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2" s="42" customFormat="1" ht="30.75" customHeight="1" x14ac:dyDescent="0.2">
      <c r="A8" s="166" t="s">
        <v>55</v>
      </c>
      <c r="B8" s="166"/>
      <c r="C8" s="166"/>
      <c r="D8" s="166"/>
      <c r="E8" s="166"/>
      <c r="F8" s="166"/>
      <c r="G8" s="166" t="s">
        <v>57</v>
      </c>
      <c r="H8" s="166"/>
      <c r="I8" s="166"/>
      <c r="J8" s="166"/>
      <c r="K8" s="166"/>
      <c r="L8" s="166"/>
    </row>
    <row r="9" spans="1:12" ht="15" customHeight="1" x14ac:dyDescent="0.2">
      <c r="A9" s="194" t="s">
        <v>60</v>
      </c>
      <c r="B9" s="195"/>
      <c r="C9" s="195"/>
      <c r="D9" s="195"/>
      <c r="E9" s="195"/>
      <c r="F9" s="196"/>
      <c r="G9" s="194" t="s">
        <v>60</v>
      </c>
      <c r="H9" s="195"/>
      <c r="I9" s="195"/>
      <c r="J9" s="195"/>
      <c r="K9" s="195"/>
      <c r="L9" s="196"/>
    </row>
    <row r="10" spans="1:12" ht="15" customHeight="1" x14ac:dyDescent="0.2">
      <c r="A10" s="142" t="s">
        <v>5</v>
      </c>
      <c r="B10" s="142" t="s">
        <v>6</v>
      </c>
      <c r="C10" s="141" t="s">
        <v>2</v>
      </c>
      <c r="D10" s="141" t="s">
        <v>7</v>
      </c>
      <c r="E10" s="141" t="s">
        <v>35</v>
      </c>
      <c r="F10" s="141" t="s">
        <v>4</v>
      </c>
      <c r="G10" s="142" t="s">
        <v>5</v>
      </c>
      <c r="H10" s="142" t="s">
        <v>6</v>
      </c>
      <c r="I10" s="141" t="s">
        <v>2</v>
      </c>
      <c r="J10" s="141" t="s">
        <v>7</v>
      </c>
      <c r="K10" s="141" t="s">
        <v>35</v>
      </c>
      <c r="L10" s="141" t="s">
        <v>4</v>
      </c>
    </row>
    <row r="11" spans="1:12" ht="15" customHeight="1" x14ac:dyDescent="0.2">
      <c r="A11" s="142"/>
      <c r="B11" s="142"/>
      <c r="C11" s="141"/>
      <c r="D11" s="141"/>
      <c r="E11" s="141"/>
      <c r="F11" s="141"/>
      <c r="G11" s="111" t="s">
        <v>152</v>
      </c>
      <c r="H11" s="111" t="s">
        <v>203</v>
      </c>
      <c r="I11" s="53">
        <v>1</v>
      </c>
      <c r="J11" s="53">
        <v>2</v>
      </c>
      <c r="K11" s="53">
        <v>0</v>
      </c>
      <c r="L11" s="53">
        <v>3</v>
      </c>
    </row>
    <row r="12" spans="1:12" ht="15" customHeight="1" x14ac:dyDescent="0.2">
      <c r="A12" s="142"/>
      <c r="B12" s="142"/>
      <c r="C12" s="141"/>
      <c r="D12" s="141"/>
      <c r="E12" s="141"/>
      <c r="F12" s="141"/>
      <c r="G12" s="111" t="s">
        <v>154</v>
      </c>
      <c r="H12" s="111" t="s">
        <v>204</v>
      </c>
      <c r="I12" s="53">
        <v>1</v>
      </c>
      <c r="J12" s="53">
        <v>2</v>
      </c>
      <c r="K12" s="53">
        <v>0</v>
      </c>
      <c r="L12" s="53">
        <v>3</v>
      </c>
    </row>
    <row r="13" spans="1:12" ht="15" customHeight="1" x14ac:dyDescent="0.2">
      <c r="A13" s="14"/>
      <c r="B13" s="14"/>
      <c r="C13" s="13"/>
      <c r="D13" s="13"/>
      <c r="E13" s="13"/>
      <c r="F13" s="40"/>
      <c r="G13" s="112" t="s">
        <v>156</v>
      </c>
      <c r="H13" s="112" t="s">
        <v>205</v>
      </c>
      <c r="I13" s="113">
        <v>2</v>
      </c>
      <c r="J13" s="113">
        <v>0</v>
      </c>
      <c r="K13" s="113">
        <v>0</v>
      </c>
      <c r="L13" s="113">
        <v>3</v>
      </c>
    </row>
    <row r="14" spans="1:12" ht="15" customHeight="1" x14ac:dyDescent="0.2">
      <c r="A14" s="14"/>
      <c r="B14" s="14"/>
      <c r="C14" s="13"/>
      <c r="D14" s="13"/>
      <c r="E14" s="13"/>
      <c r="F14" s="40"/>
      <c r="G14" s="116" t="s">
        <v>157</v>
      </c>
      <c r="H14" s="9" t="s">
        <v>206</v>
      </c>
      <c r="I14" s="7">
        <v>2</v>
      </c>
      <c r="J14" s="7">
        <v>0</v>
      </c>
      <c r="K14" s="7">
        <v>0</v>
      </c>
      <c r="L14" s="53">
        <v>3</v>
      </c>
    </row>
    <row r="15" spans="1:12" ht="15" customHeight="1" x14ac:dyDescent="0.2">
      <c r="A15" s="142"/>
      <c r="B15" s="142"/>
      <c r="C15" s="141"/>
      <c r="D15" s="141"/>
      <c r="E15" s="141"/>
      <c r="F15" s="141"/>
      <c r="G15" s="111" t="s">
        <v>159</v>
      </c>
      <c r="H15" s="111" t="s">
        <v>207</v>
      </c>
      <c r="I15" s="53">
        <v>2</v>
      </c>
      <c r="J15" s="53">
        <v>0</v>
      </c>
      <c r="K15" s="53">
        <v>0</v>
      </c>
      <c r="L15" s="53">
        <v>3</v>
      </c>
    </row>
    <row r="16" spans="1:12" ht="15" customHeight="1" x14ac:dyDescent="0.2">
      <c r="A16" s="8"/>
      <c r="B16" s="6"/>
      <c r="C16" s="7"/>
      <c r="D16" s="7"/>
      <c r="E16" s="7"/>
      <c r="F16" s="53"/>
      <c r="G16" s="11"/>
      <c r="H16" s="22"/>
      <c r="I16" s="113"/>
      <c r="J16" s="113"/>
      <c r="K16" s="113"/>
      <c r="L16" s="113"/>
    </row>
    <row r="17" spans="1:16" ht="15" customHeight="1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4"/>
      <c r="N17" s="4"/>
      <c r="O17" s="4"/>
      <c r="P17" s="4"/>
    </row>
    <row r="18" spans="1:16" ht="30" customHeight="1" x14ac:dyDescent="0.2">
      <c r="A18" s="166" t="s">
        <v>228</v>
      </c>
      <c r="B18" s="166"/>
      <c r="C18" s="166"/>
      <c r="D18" s="166"/>
      <c r="E18" s="166"/>
      <c r="F18" s="166"/>
      <c r="G18" s="166" t="s">
        <v>58</v>
      </c>
      <c r="H18" s="166"/>
      <c r="I18" s="166"/>
      <c r="J18" s="166"/>
      <c r="K18" s="166"/>
      <c r="L18" s="166"/>
      <c r="M18" s="4"/>
      <c r="N18" s="4"/>
      <c r="O18" s="4"/>
      <c r="P18" s="4"/>
    </row>
    <row r="19" spans="1:16" ht="15" customHeight="1" x14ac:dyDescent="0.2">
      <c r="A19" s="194" t="s">
        <v>60</v>
      </c>
      <c r="B19" s="195"/>
      <c r="C19" s="195"/>
      <c r="D19" s="195"/>
      <c r="E19" s="195"/>
      <c r="F19" s="196"/>
      <c r="G19" s="194" t="s">
        <v>60</v>
      </c>
      <c r="H19" s="195"/>
      <c r="I19" s="195"/>
      <c r="J19" s="195"/>
      <c r="K19" s="195"/>
      <c r="L19" s="196"/>
    </row>
    <row r="20" spans="1:16" ht="15" customHeight="1" x14ac:dyDescent="0.2">
      <c r="A20" s="142" t="s">
        <v>5</v>
      </c>
      <c r="B20" s="142" t="s">
        <v>6</v>
      </c>
      <c r="C20" s="141" t="s">
        <v>2</v>
      </c>
      <c r="D20" s="141" t="s">
        <v>7</v>
      </c>
      <c r="E20" s="141" t="s">
        <v>35</v>
      </c>
      <c r="F20" s="141" t="s">
        <v>4</v>
      </c>
      <c r="G20" s="142" t="s">
        <v>5</v>
      </c>
      <c r="H20" s="142" t="s">
        <v>6</v>
      </c>
      <c r="I20" s="141" t="s">
        <v>2</v>
      </c>
      <c r="J20" s="141" t="s">
        <v>7</v>
      </c>
      <c r="K20" s="141" t="s">
        <v>35</v>
      </c>
      <c r="L20" s="141" t="s">
        <v>4</v>
      </c>
    </row>
    <row r="21" spans="1:16" ht="15" customHeight="1" x14ac:dyDescent="0.2">
      <c r="A21" s="111" t="s">
        <v>161</v>
      </c>
      <c r="B21" s="111" t="s">
        <v>220</v>
      </c>
      <c r="C21" s="53">
        <v>1</v>
      </c>
      <c r="D21" s="53">
        <v>2</v>
      </c>
      <c r="E21" s="53">
        <v>0</v>
      </c>
      <c r="F21" s="53">
        <v>3</v>
      </c>
      <c r="G21" s="111" t="s">
        <v>178</v>
      </c>
      <c r="H21" s="111" t="s">
        <v>208</v>
      </c>
      <c r="I21" s="53">
        <v>1</v>
      </c>
      <c r="J21" s="53">
        <v>2</v>
      </c>
      <c r="K21" s="53">
        <v>0</v>
      </c>
      <c r="L21" s="53">
        <v>3</v>
      </c>
    </row>
    <row r="22" spans="1:16" ht="15" customHeight="1" x14ac:dyDescent="0.2">
      <c r="A22" s="111" t="s">
        <v>163</v>
      </c>
      <c r="B22" s="111" t="s">
        <v>221</v>
      </c>
      <c r="C22" s="53">
        <v>2</v>
      </c>
      <c r="D22" s="53">
        <v>0</v>
      </c>
      <c r="E22" s="53">
        <v>0</v>
      </c>
      <c r="F22" s="53">
        <v>3</v>
      </c>
      <c r="G22" s="111" t="s">
        <v>180</v>
      </c>
      <c r="H22" s="111" t="s">
        <v>209</v>
      </c>
      <c r="I22" s="53">
        <v>2</v>
      </c>
      <c r="J22" s="53">
        <v>0</v>
      </c>
      <c r="K22" s="53">
        <v>0</v>
      </c>
      <c r="L22" s="53">
        <v>3</v>
      </c>
    </row>
    <row r="23" spans="1:16" ht="15" customHeight="1" x14ac:dyDescent="0.2">
      <c r="A23" s="111" t="s">
        <v>165</v>
      </c>
      <c r="B23" s="111" t="s">
        <v>222</v>
      </c>
      <c r="C23" s="53">
        <v>2</v>
      </c>
      <c r="D23" s="53">
        <v>0</v>
      </c>
      <c r="E23" s="53">
        <v>0</v>
      </c>
      <c r="F23" s="53">
        <v>3</v>
      </c>
      <c r="G23" s="111" t="s">
        <v>182</v>
      </c>
      <c r="H23" s="111" t="s">
        <v>210</v>
      </c>
      <c r="I23" s="53">
        <v>1</v>
      </c>
      <c r="J23" s="53">
        <v>2</v>
      </c>
      <c r="K23" s="53">
        <v>0</v>
      </c>
      <c r="L23" s="53">
        <v>3</v>
      </c>
    </row>
    <row r="24" spans="1:16" ht="15" customHeight="1" x14ac:dyDescent="0.2">
      <c r="A24" s="111" t="s">
        <v>167</v>
      </c>
      <c r="B24" s="111" t="s">
        <v>223</v>
      </c>
      <c r="C24" s="53">
        <v>2</v>
      </c>
      <c r="D24" s="53">
        <v>0</v>
      </c>
      <c r="E24" s="53">
        <v>0</v>
      </c>
      <c r="F24" s="53">
        <v>3</v>
      </c>
      <c r="G24" s="111" t="s">
        <v>183</v>
      </c>
      <c r="H24" s="111" t="s">
        <v>211</v>
      </c>
      <c r="I24" s="53">
        <v>2</v>
      </c>
      <c r="J24" s="53">
        <v>0</v>
      </c>
      <c r="K24" s="53">
        <v>0</v>
      </c>
      <c r="L24" s="53">
        <v>3</v>
      </c>
    </row>
    <row r="25" spans="1:16" ht="15" customHeight="1" x14ac:dyDescent="0.2">
      <c r="A25" s="111" t="s">
        <v>169</v>
      </c>
      <c r="B25" s="111" t="s">
        <v>224</v>
      </c>
      <c r="C25" s="53">
        <v>1</v>
      </c>
      <c r="D25" s="53">
        <v>2</v>
      </c>
      <c r="E25" s="53">
        <v>0</v>
      </c>
      <c r="F25" s="53">
        <v>3</v>
      </c>
      <c r="G25" s="111" t="s">
        <v>185</v>
      </c>
      <c r="H25" s="111" t="s">
        <v>212</v>
      </c>
      <c r="I25" s="53">
        <v>2</v>
      </c>
      <c r="J25" s="53">
        <v>0</v>
      </c>
      <c r="K25" s="53">
        <v>0</v>
      </c>
      <c r="L25" s="53">
        <v>2</v>
      </c>
    </row>
    <row r="26" spans="1:16" ht="15" customHeight="1" x14ac:dyDescent="0.2">
      <c r="A26" s="111" t="s">
        <v>171</v>
      </c>
      <c r="B26" s="111" t="s">
        <v>225</v>
      </c>
      <c r="C26" s="53">
        <v>2</v>
      </c>
      <c r="D26" s="53">
        <v>0</v>
      </c>
      <c r="E26" s="53">
        <v>0</v>
      </c>
      <c r="F26" s="53">
        <v>3</v>
      </c>
      <c r="G26" s="111" t="s">
        <v>187</v>
      </c>
      <c r="H26" s="111" t="s">
        <v>213</v>
      </c>
      <c r="I26" s="53">
        <v>2</v>
      </c>
      <c r="J26" s="53">
        <v>0</v>
      </c>
      <c r="K26" s="53">
        <v>0</v>
      </c>
      <c r="L26" s="53">
        <v>3</v>
      </c>
    </row>
    <row r="27" spans="1:16" ht="15" customHeight="1" x14ac:dyDescent="0.2">
      <c r="A27" s="111" t="s">
        <v>173</v>
      </c>
      <c r="B27" s="111" t="s">
        <v>226</v>
      </c>
      <c r="C27" s="53">
        <v>2</v>
      </c>
      <c r="D27" s="53">
        <v>0</v>
      </c>
      <c r="E27" s="53">
        <v>0</v>
      </c>
      <c r="F27" s="53">
        <v>3</v>
      </c>
      <c r="G27" s="111" t="s">
        <v>189</v>
      </c>
      <c r="H27" s="111" t="s">
        <v>214</v>
      </c>
      <c r="I27" s="53">
        <v>2</v>
      </c>
      <c r="J27" s="53">
        <v>0</v>
      </c>
      <c r="K27" s="53">
        <v>0</v>
      </c>
      <c r="L27" s="53">
        <v>3</v>
      </c>
    </row>
    <row r="28" spans="1:16" ht="15" customHeight="1" x14ac:dyDescent="0.2">
      <c r="A28" s="8" t="s">
        <v>175</v>
      </c>
      <c r="B28" s="6" t="s">
        <v>242</v>
      </c>
      <c r="C28" s="7">
        <v>2</v>
      </c>
      <c r="D28" s="7">
        <v>0</v>
      </c>
      <c r="E28" s="7">
        <v>0</v>
      </c>
      <c r="F28" s="53">
        <v>3</v>
      </c>
      <c r="G28" s="112" t="s">
        <v>191</v>
      </c>
      <c r="H28" s="112" t="s">
        <v>215</v>
      </c>
      <c r="I28" s="113">
        <v>2</v>
      </c>
      <c r="J28" s="113">
        <v>0</v>
      </c>
      <c r="K28" s="113">
        <v>0</v>
      </c>
      <c r="L28" s="113">
        <v>3</v>
      </c>
    </row>
    <row r="29" spans="1:16" ht="15" customHeight="1" x14ac:dyDescent="0.2">
      <c r="A29" s="8" t="s">
        <v>176</v>
      </c>
      <c r="B29" s="8" t="s">
        <v>227</v>
      </c>
      <c r="C29" s="7">
        <v>0</v>
      </c>
      <c r="D29" s="7">
        <v>16</v>
      </c>
      <c r="E29" s="7">
        <v>0</v>
      </c>
      <c r="F29" s="53">
        <v>12</v>
      </c>
      <c r="G29" s="112" t="s">
        <v>193</v>
      </c>
      <c r="H29" s="112" t="s">
        <v>216</v>
      </c>
      <c r="I29" s="113">
        <v>2</v>
      </c>
      <c r="J29" s="113">
        <v>0</v>
      </c>
      <c r="K29" s="113">
        <v>0</v>
      </c>
      <c r="L29" s="113">
        <v>3</v>
      </c>
    </row>
    <row r="30" spans="1:16" ht="15" customHeight="1" x14ac:dyDescent="0.2">
      <c r="A30" s="8"/>
      <c r="B30" s="6"/>
      <c r="C30" s="7"/>
      <c r="D30" s="7"/>
      <c r="E30" s="7"/>
      <c r="F30" s="53"/>
      <c r="G30" s="11" t="s">
        <v>195</v>
      </c>
      <c r="H30" s="22" t="s">
        <v>217</v>
      </c>
      <c r="I30" s="113">
        <v>2</v>
      </c>
      <c r="J30" s="113">
        <v>0</v>
      </c>
      <c r="K30" s="113">
        <v>0</v>
      </c>
      <c r="L30" s="113">
        <v>3</v>
      </c>
    </row>
    <row r="31" spans="1:16" ht="15" customHeight="1" x14ac:dyDescent="0.2">
      <c r="A31" s="14"/>
      <c r="B31" s="14"/>
      <c r="C31" s="13"/>
      <c r="D31" s="13"/>
      <c r="E31" s="13"/>
      <c r="F31" s="40"/>
      <c r="G31" s="112" t="s">
        <v>197</v>
      </c>
      <c r="H31" s="112" t="s">
        <v>218</v>
      </c>
      <c r="I31" s="113">
        <v>2</v>
      </c>
      <c r="J31" s="113">
        <v>0</v>
      </c>
      <c r="K31" s="113">
        <v>0</v>
      </c>
      <c r="L31" s="113">
        <v>3</v>
      </c>
    </row>
    <row r="32" spans="1:16" ht="15" customHeight="1" x14ac:dyDescent="0.2">
      <c r="A32" s="14"/>
      <c r="B32" s="14"/>
      <c r="C32" s="13"/>
      <c r="D32" s="13"/>
      <c r="E32" s="13"/>
      <c r="F32" s="40"/>
      <c r="G32" s="116" t="s">
        <v>199</v>
      </c>
      <c r="H32" s="9" t="s">
        <v>219</v>
      </c>
      <c r="I32" s="7">
        <v>0</v>
      </c>
      <c r="J32" s="7">
        <v>16</v>
      </c>
      <c r="K32" s="7">
        <v>0</v>
      </c>
      <c r="L32" s="53">
        <v>12</v>
      </c>
    </row>
    <row r="33" spans="1:12" ht="15" customHeight="1" x14ac:dyDescent="0.2">
      <c r="A33" s="142"/>
      <c r="B33" s="142"/>
      <c r="C33" s="141"/>
      <c r="D33" s="141"/>
      <c r="E33" s="141"/>
      <c r="F33" s="141"/>
      <c r="G33" s="142"/>
      <c r="H33" s="142"/>
      <c r="I33" s="141"/>
      <c r="J33" s="141"/>
      <c r="K33" s="141"/>
      <c r="L33" s="141"/>
    </row>
    <row r="34" spans="1:12" ht="15" customHeight="1" x14ac:dyDescent="0.2">
      <c r="A34" s="8"/>
      <c r="B34" s="6"/>
      <c r="C34" s="7"/>
      <c r="D34" s="7"/>
      <c r="E34" s="7"/>
      <c r="F34" s="53"/>
      <c r="G34" s="112"/>
      <c r="H34" s="112"/>
      <c r="I34" s="113"/>
      <c r="J34" s="113"/>
      <c r="K34" s="113"/>
      <c r="L34" s="113"/>
    </row>
    <row r="35" spans="1:12" ht="15" customHeight="1" x14ac:dyDescent="0.2">
      <c r="A35" s="8"/>
      <c r="B35" s="8"/>
      <c r="C35" s="7"/>
      <c r="D35" s="7"/>
      <c r="E35" s="7"/>
      <c r="F35" s="53"/>
      <c r="G35" s="112"/>
      <c r="H35" s="112"/>
      <c r="I35" s="113"/>
      <c r="J35" s="113"/>
      <c r="K35" s="113"/>
      <c r="L35" s="113"/>
    </row>
    <row r="36" spans="1:12" ht="15" customHeight="1" x14ac:dyDescent="0.2">
      <c r="A36" s="8"/>
      <c r="B36" s="6"/>
      <c r="C36" s="7"/>
      <c r="D36" s="7"/>
      <c r="E36" s="7"/>
      <c r="F36" s="53"/>
      <c r="G36" s="11"/>
      <c r="H36" s="22"/>
      <c r="I36" s="113"/>
      <c r="J36" s="113"/>
      <c r="K36" s="113"/>
      <c r="L36" s="113"/>
    </row>
    <row r="37" spans="1:12" ht="15" customHeight="1" x14ac:dyDescent="0.2">
      <c r="A37" s="43"/>
      <c r="B37" s="43"/>
      <c r="C37" s="44"/>
      <c r="D37" s="44"/>
      <c r="E37" s="44"/>
      <c r="F37" s="45"/>
      <c r="G37" s="160"/>
      <c r="H37" s="178" t="s">
        <v>97</v>
      </c>
      <c r="I37" s="179"/>
      <c r="J37" s="179"/>
      <c r="K37" s="179"/>
      <c r="L37" s="179"/>
    </row>
    <row r="38" spans="1:12" ht="15" customHeight="1" x14ac:dyDescent="0.2">
      <c r="A38" s="43"/>
      <c r="B38" s="43"/>
      <c r="C38" s="44"/>
      <c r="D38" s="44"/>
      <c r="E38" s="44"/>
      <c r="F38" s="45"/>
      <c r="G38" s="161"/>
      <c r="H38" s="46"/>
      <c r="I38" s="47"/>
      <c r="J38" s="47"/>
      <c r="K38" s="47"/>
      <c r="L38" s="162"/>
    </row>
    <row r="39" spans="1:12" x14ac:dyDescent="0.2">
      <c r="A39" s="159"/>
      <c r="B39" s="159"/>
      <c r="C39" s="159"/>
      <c r="D39" s="159"/>
      <c r="E39" s="159"/>
      <c r="F39" s="159"/>
      <c r="G39" s="159"/>
      <c r="H39" s="159"/>
      <c r="I39" s="168" t="s">
        <v>243</v>
      </c>
      <c r="J39" s="168"/>
      <c r="K39" s="188" t="s">
        <v>244</v>
      </c>
      <c r="L39" s="188"/>
    </row>
    <row r="40" spans="1:12" x14ac:dyDescent="0.2">
      <c r="A40" s="159"/>
      <c r="B40" s="159"/>
      <c r="C40" s="159"/>
      <c r="D40" s="159"/>
      <c r="E40" s="159"/>
      <c r="F40" s="159"/>
      <c r="G40" s="159"/>
      <c r="H40" s="159"/>
      <c r="I40" s="168" t="s">
        <v>245</v>
      </c>
      <c r="J40" s="168"/>
      <c r="K40" s="188" t="s">
        <v>244</v>
      </c>
      <c r="L40" s="188"/>
    </row>
    <row r="41" spans="1:12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</row>
  </sheetData>
  <mergeCells count="21">
    <mergeCell ref="I39:J39"/>
    <mergeCell ref="K39:L39"/>
    <mergeCell ref="I40:J40"/>
    <mergeCell ref="K40:L40"/>
    <mergeCell ref="A6:L6"/>
    <mergeCell ref="A8:F8"/>
    <mergeCell ref="A7:L7"/>
    <mergeCell ref="A9:F9"/>
    <mergeCell ref="G9:L9"/>
    <mergeCell ref="G8:L8"/>
    <mergeCell ref="A18:F18"/>
    <mergeCell ref="G18:L18"/>
    <mergeCell ref="A19:F19"/>
    <mergeCell ref="G19:L19"/>
    <mergeCell ref="H37:L37"/>
    <mergeCell ref="A17:L17"/>
    <mergeCell ref="A3:L3"/>
    <mergeCell ref="A1:L1"/>
    <mergeCell ref="A2:L2"/>
    <mergeCell ref="A4:L4"/>
    <mergeCell ref="A5:L5"/>
  </mergeCells>
  <phoneticPr fontId="2" type="noConversion"/>
  <pageMargins left="0.98425196850393704" right="0.98425196850393704" top="0.19685039370078741" bottom="0.19685039370078741" header="0.51181102362204722" footer="0.51181102362204722"/>
  <pageSetup paperSize="9" scale="9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7"/>
  <sheetViews>
    <sheetView zoomScale="80" zoomScaleNormal="80" workbookViewId="0">
      <selection activeCell="G44" sqref="G44"/>
    </sheetView>
  </sheetViews>
  <sheetFormatPr defaultRowHeight="12.75" x14ac:dyDescent="0.2"/>
  <cols>
    <col min="1" max="1" width="9.85546875" style="100" customWidth="1"/>
    <col min="2" max="2" width="46.5703125" style="23" customWidth="1"/>
    <col min="3" max="5" width="5.7109375" style="23" customWidth="1"/>
    <col min="6" max="6" width="6.42578125" style="23" customWidth="1"/>
    <col min="7" max="7" width="8.7109375" style="23" customWidth="1"/>
    <col min="8" max="8" width="48.28515625" style="23" customWidth="1"/>
    <col min="9" max="11" width="5.7109375" style="23" customWidth="1"/>
    <col min="12" max="12" width="7.140625" style="23" customWidth="1"/>
    <col min="13" max="13" width="12.7109375" style="23" customWidth="1"/>
    <col min="14" max="14" width="15" style="23" customWidth="1"/>
    <col min="15" max="256" width="9.140625" style="23"/>
    <col min="257" max="257" width="5.7109375" style="23" customWidth="1"/>
    <col min="258" max="258" width="32.7109375" style="23" customWidth="1"/>
    <col min="259" max="261" width="5.7109375" style="23" customWidth="1"/>
    <col min="262" max="262" width="7.5703125" style="23" customWidth="1"/>
    <col min="263" max="263" width="6.7109375" style="23" customWidth="1"/>
    <col min="264" max="264" width="32.7109375" style="23" customWidth="1"/>
    <col min="265" max="267" width="5.7109375" style="23" customWidth="1"/>
    <col min="268" max="268" width="7.85546875" style="23" customWidth="1"/>
    <col min="269" max="269" width="12.7109375" style="23" customWidth="1"/>
    <col min="270" max="270" width="11.42578125" style="23" customWidth="1"/>
    <col min="271" max="512" width="9.140625" style="23"/>
    <col min="513" max="513" width="5.7109375" style="23" customWidth="1"/>
    <col min="514" max="514" width="32.7109375" style="23" customWidth="1"/>
    <col min="515" max="517" width="5.7109375" style="23" customWidth="1"/>
    <col min="518" max="518" width="7.5703125" style="23" customWidth="1"/>
    <col min="519" max="519" width="6.7109375" style="23" customWidth="1"/>
    <col min="520" max="520" width="32.7109375" style="23" customWidth="1"/>
    <col min="521" max="523" width="5.7109375" style="23" customWidth="1"/>
    <col min="524" max="524" width="7.85546875" style="23" customWidth="1"/>
    <col min="525" max="525" width="12.7109375" style="23" customWidth="1"/>
    <col min="526" max="526" width="11.42578125" style="23" customWidth="1"/>
    <col min="527" max="768" width="9.140625" style="23"/>
    <col min="769" max="769" width="5.7109375" style="23" customWidth="1"/>
    <col min="770" max="770" width="32.7109375" style="23" customWidth="1"/>
    <col min="771" max="773" width="5.7109375" style="23" customWidth="1"/>
    <col min="774" max="774" width="7.5703125" style="23" customWidth="1"/>
    <col min="775" max="775" width="6.7109375" style="23" customWidth="1"/>
    <col min="776" max="776" width="32.7109375" style="23" customWidth="1"/>
    <col min="777" max="779" width="5.7109375" style="23" customWidth="1"/>
    <col min="780" max="780" width="7.85546875" style="23" customWidth="1"/>
    <col min="781" max="781" width="12.7109375" style="23" customWidth="1"/>
    <col min="782" max="782" width="11.42578125" style="23" customWidth="1"/>
    <col min="783" max="1024" width="9.140625" style="23"/>
    <col min="1025" max="1025" width="5.7109375" style="23" customWidth="1"/>
    <col min="1026" max="1026" width="32.7109375" style="23" customWidth="1"/>
    <col min="1027" max="1029" width="5.7109375" style="23" customWidth="1"/>
    <col min="1030" max="1030" width="7.5703125" style="23" customWidth="1"/>
    <col min="1031" max="1031" width="6.7109375" style="23" customWidth="1"/>
    <col min="1032" max="1032" width="32.7109375" style="23" customWidth="1"/>
    <col min="1033" max="1035" width="5.7109375" style="23" customWidth="1"/>
    <col min="1036" max="1036" width="7.85546875" style="23" customWidth="1"/>
    <col min="1037" max="1037" width="12.7109375" style="23" customWidth="1"/>
    <col min="1038" max="1038" width="11.42578125" style="23" customWidth="1"/>
    <col min="1039" max="1280" width="9.140625" style="23"/>
    <col min="1281" max="1281" width="5.7109375" style="23" customWidth="1"/>
    <col min="1282" max="1282" width="32.7109375" style="23" customWidth="1"/>
    <col min="1283" max="1285" width="5.7109375" style="23" customWidth="1"/>
    <col min="1286" max="1286" width="7.5703125" style="23" customWidth="1"/>
    <col min="1287" max="1287" width="6.7109375" style="23" customWidth="1"/>
    <col min="1288" max="1288" width="32.7109375" style="23" customWidth="1"/>
    <col min="1289" max="1291" width="5.7109375" style="23" customWidth="1"/>
    <col min="1292" max="1292" width="7.85546875" style="23" customWidth="1"/>
    <col min="1293" max="1293" width="12.7109375" style="23" customWidth="1"/>
    <col min="1294" max="1294" width="11.42578125" style="23" customWidth="1"/>
    <col min="1295" max="1536" width="9.140625" style="23"/>
    <col min="1537" max="1537" width="5.7109375" style="23" customWidth="1"/>
    <col min="1538" max="1538" width="32.7109375" style="23" customWidth="1"/>
    <col min="1539" max="1541" width="5.7109375" style="23" customWidth="1"/>
    <col min="1542" max="1542" width="7.5703125" style="23" customWidth="1"/>
    <col min="1543" max="1543" width="6.7109375" style="23" customWidth="1"/>
    <col min="1544" max="1544" width="32.7109375" style="23" customWidth="1"/>
    <col min="1545" max="1547" width="5.7109375" style="23" customWidth="1"/>
    <col min="1548" max="1548" width="7.85546875" style="23" customWidth="1"/>
    <col min="1549" max="1549" width="12.7109375" style="23" customWidth="1"/>
    <col min="1550" max="1550" width="11.42578125" style="23" customWidth="1"/>
    <col min="1551" max="1792" width="9.140625" style="23"/>
    <col min="1793" max="1793" width="5.7109375" style="23" customWidth="1"/>
    <col min="1794" max="1794" width="32.7109375" style="23" customWidth="1"/>
    <col min="1795" max="1797" width="5.7109375" style="23" customWidth="1"/>
    <col min="1798" max="1798" width="7.5703125" style="23" customWidth="1"/>
    <col min="1799" max="1799" width="6.7109375" style="23" customWidth="1"/>
    <col min="1800" max="1800" width="32.7109375" style="23" customWidth="1"/>
    <col min="1801" max="1803" width="5.7109375" style="23" customWidth="1"/>
    <col min="1804" max="1804" width="7.85546875" style="23" customWidth="1"/>
    <col min="1805" max="1805" width="12.7109375" style="23" customWidth="1"/>
    <col min="1806" max="1806" width="11.42578125" style="23" customWidth="1"/>
    <col min="1807" max="2048" width="9.140625" style="23"/>
    <col min="2049" max="2049" width="5.7109375" style="23" customWidth="1"/>
    <col min="2050" max="2050" width="32.7109375" style="23" customWidth="1"/>
    <col min="2051" max="2053" width="5.7109375" style="23" customWidth="1"/>
    <col min="2054" max="2054" width="7.5703125" style="23" customWidth="1"/>
    <col min="2055" max="2055" width="6.7109375" style="23" customWidth="1"/>
    <col min="2056" max="2056" width="32.7109375" style="23" customWidth="1"/>
    <col min="2057" max="2059" width="5.7109375" style="23" customWidth="1"/>
    <col min="2060" max="2060" width="7.85546875" style="23" customWidth="1"/>
    <col min="2061" max="2061" width="12.7109375" style="23" customWidth="1"/>
    <col min="2062" max="2062" width="11.42578125" style="23" customWidth="1"/>
    <col min="2063" max="2304" width="9.140625" style="23"/>
    <col min="2305" max="2305" width="5.7109375" style="23" customWidth="1"/>
    <col min="2306" max="2306" width="32.7109375" style="23" customWidth="1"/>
    <col min="2307" max="2309" width="5.7109375" style="23" customWidth="1"/>
    <col min="2310" max="2310" width="7.5703125" style="23" customWidth="1"/>
    <col min="2311" max="2311" width="6.7109375" style="23" customWidth="1"/>
    <col min="2312" max="2312" width="32.7109375" style="23" customWidth="1"/>
    <col min="2313" max="2315" width="5.7109375" style="23" customWidth="1"/>
    <col min="2316" max="2316" width="7.85546875" style="23" customWidth="1"/>
    <col min="2317" max="2317" width="12.7109375" style="23" customWidth="1"/>
    <col min="2318" max="2318" width="11.42578125" style="23" customWidth="1"/>
    <col min="2319" max="2560" width="9.140625" style="23"/>
    <col min="2561" max="2561" width="5.7109375" style="23" customWidth="1"/>
    <col min="2562" max="2562" width="32.7109375" style="23" customWidth="1"/>
    <col min="2563" max="2565" width="5.7109375" style="23" customWidth="1"/>
    <col min="2566" max="2566" width="7.5703125" style="23" customWidth="1"/>
    <col min="2567" max="2567" width="6.7109375" style="23" customWidth="1"/>
    <col min="2568" max="2568" width="32.7109375" style="23" customWidth="1"/>
    <col min="2569" max="2571" width="5.7109375" style="23" customWidth="1"/>
    <col min="2572" max="2572" width="7.85546875" style="23" customWidth="1"/>
    <col min="2573" max="2573" width="12.7109375" style="23" customWidth="1"/>
    <col min="2574" max="2574" width="11.42578125" style="23" customWidth="1"/>
    <col min="2575" max="2816" width="9.140625" style="23"/>
    <col min="2817" max="2817" width="5.7109375" style="23" customWidth="1"/>
    <col min="2818" max="2818" width="32.7109375" style="23" customWidth="1"/>
    <col min="2819" max="2821" width="5.7109375" style="23" customWidth="1"/>
    <col min="2822" max="2822" width="7.5703125" style="23" customWidth="1"/>
    <col min="2823" max="2823" width="6.7109375" style="23" customWidth="1"/>
    <col min="2824" max="2824" width="32.7109375" style="23" customWidth="1"/>
    <col min="2825" max="2827" width="5.7109375" style="23" customWidth="1"/>
    <col min="2828" max="2828" width="7.85546875" style="23" customWidth="1"/>
    <col min="2829" max="2829" width="12.7109375" style="23" customWidth="1"/>
    <col min="2830" max="2830" width="11.42578125" style="23" customWidth="1"/>
    <col min="2831" max="3072" width="9.140625" style="23"/>
    <col min="3073" max="3073" width="5.7109375" style="23" customWidth="1"/>
    <col min="3074" max="3074" width="32.7109375" style="23" customWidth="1"/>
    <col min="3075" max="3077" width="5.7109375" style="23" customWidth="1"/>
    <col min="3078" max="3078" width="7.5703125" style="23" customWidth="1"/>
    <col min="3079" max="3079" width="6.7109375" style="23" customWidth="1"/>
    <col min="3080" max="3080" width="32.7109375" style="23" customWidth="1"/>
    <col min="3081" max="3083" width="5.7109375" style="23" customWidth="1"/>
    <col min="3084" max="3084" width="7.85546875" style="23" customWidth="1"/>
    <col min="3085" max="3085" width="12.7109375" style="23" customWidth="1"/>
    <col min="3086" max="3086" width="11.42578125" style="23" customWidth="1"/>
    <col min="3087" max="3328" width="9.140625" style="23"/>
    <col min="3329" max="3329" width="5.7109375" style="23" customWidth="1"/>
    <col min="3330" max="3330" width="32.7109375" style="23" customWidth="1"/>
    <col min="3331" max="3333" width="5.7109375" style="23" customWidth="1"/>
    <col min="3334" max="3334" width="7.5703125" style="23" customWidth="1"/>
    <col min="3335" max="3335" width="6.7109375" style="23" customWidth="1"/>
    <col min="3336" max="3336" width="32.7109375" style="23" customWidth="1"/>
    <col min="3337" max="3339" width="5.7109375" style="23" customWidth="1"/>
    <col min="3340" max="3340" width="7.85546875" style="23" customWidth="1"/>
    <col min="3341" max="3341" width="12.7109375" style="23" customWidth="1"/>
    <col min="3342" max="3342" width="11.42578125" style="23" customWidth="1"/>
    <col min="3343" max="3584" width="9.140625" style="23"/>
    <col min="3585" max="3585" width="5.7109375" style="23" customWidth="1"/>
    <col min="3586" max="3586" width="32.7109375" style="23" customWidth="1"/>
    <col min="3587" max="3589" width="5.7109375" style="23" customWidth="1"/>
    <col min="3590" max="3590" width="7.5703125" style="23" customWidth="1"/>
    <col min="3591" max="3591" width="6.7109375" style="23" customWidth="1"/>
    <col min="3592" max="3592" width="32.7109375" style="23" customWidth="1"/>
    <col min="3593" max="3595" width="5.7109375" style="23" customWidth="1"/>
    <col min="3596" max="3596" width="7.85546875" style="23" customWidth="1"/>
    <col min="3597" max="3597" width="12.7109375" style="23" customWidth="1"/>
    <col min="3598" max="3598" width="11.42578125" style="23" customWidth="1"/>
    <col min="3599" max="3840" width="9.140625" style="23"/>
    <col min="3841" max="3841" width="5.7109375" style="23" customWidth="1"/>
    <col min="3842" max="3842" width="32.7109375" style="23" customWidth="1"/>
    <col min="3843" max="3845" width="5.7109375" style="23" customWidth="1"/>
    <col min="3846" max="3846" width="7.5703125" style="23" customWidth="1"/>
    <col min="3847" max="3847" width="6.7109375" style="23" customWidth="1"/>
    <col min="3848" max="3848" width="32.7109375" style="23" customWidth="1"/>
    <col min="3849" max="3851" width="5.7109375" style="23" customWidth="1"/>
    <col min="3852" max="3852" width="7.85546875" style="23" customWidth="1"/>
    <col min="3853" max="3853" width="12.7109375" style="23" customWidth="1"/>
    <col min="3854" max="3854" width="11.42578125" style="23" customWidth="1"/>
    <col min="3855" max="4096" width="9.140625" style="23"/>
    <col min="4097" max="4097" width="5.7109375" style="23" customWidth="1"/>
    <col min="4098" max="4098" width="32.7109375" style="23" customWidth="1"/>
    <col min="4099" max="4101" width="5.7109375" style="23" customWidth="1"/>
    <col min="4102" max="4102" width="7.5703125" style="23" customWidth="1"/>
    <col min="4103" max="4103" width="6.7109375" style="23" customWidth="1"/>
    <col min="4104" max="4104" width="32.7109375" style="23" customWidth="1"/>
    <col min="4105" max="4107" width="5.7109375" style="23" customWidth="1"/>
    <col min="4108" max="4108" width="7.85546875" style="23" customWidth="1"/>
    <col min="4109" max="4109" width="12.7109375" style="23" customWidth="1"/>
    <col min="4110" max="4110" width="11.42578125" style="23" customWidth="1"/>
    <col min="4111" max="4352" width="9.140625" style="23"/>
    <col min="4353" max="4353" width="5.7109375" style="23" customWidth="1"/>
    <col min="4354" max="4354" width="32.7109375" style="23" customWidth="1"/>
    <col min="4355" max="4357" width="5.7109375" style="23" customWidth="1"/>
    <col min="4358" max="4358" width="7.5703125" style="23" customWidth="1"/>
    <col min="4359" max="4359" width="6.7109375" style="23" customWidth="1"/>
    <col min="4360" max="4360" width="32.7109375" style="23" customWidth="1"/>
    <col min="4361" max="4363" width="5.7109375" style="23" customWidth="1"/>
    <col min="4364" max="4364" width="7.85546875" style="23" customWidth="1"/>
    <col min="4365" max="4365" width="12.7109375" style="23" customWidth="1"/>
    <col min="4366" max="4366" width="11.42578125" style="23" customWidth="1"/>
    <col min="4367" max="4608" width="9.140625" style="23"/>
    <col min="4609" max="4609" width="5.7109375" style="23" customWidth="1"/>
    <col min="4610" max="4610" width="32.7109375" style="23" customWidth="1"/>
    <col min="4611" max="4613" width="5.7109375" style="23" customWidth="1"/>
    <col min="4614" max="4614" width="7.5703125" style="23" customWidth="1"/>
    <col min="4615" max="4615" width="6.7109375" style="23" customWidth="1"/>
    <col min="4616" max="4616" width="32.7109375" style="23" customWidth="1"/>
    <col min="4617" max="4619" width="5.7109375" style="23" customWidth="1"/>
    <col min="4620" max="4620" width="7.85546875" style="23" customWidth="1"/>
    <col min="4621" max="4621" width="12.7109375" style="23" customWidth="1"/>
    <col min="4622" max="4622" width="11.42578125" style="23" customWidth="1"/>
    <col min="4623" max="4864" width="9.140625" style="23"/>
    <col min="4865" max="4865" width="5.7109375" style="23" customWidth="1"/>
    <col min="4866" max="4866" width="32.7109375" style="23" customWidth="1"/>
    <col min="4867" max="4869" width="5.7109375" style="23" customWidth="1"/>
    <col min="4870" max="4870" width="7.5703125" style="23" customWidth="1"/>
    <col min="4871" max="4871" width="6.7109375" style="23" customWidth="1"/>
    <col min="4872" max="4872" width="32.7109375" style="23" customWidth="1"/>
    <col min="4873" max="4875" width="5.7109375" style="23" customWidth="1"/>
    <col min="4876" max="4876" width="7.85546875" style="23" customWidth="1"/>
    <col min="4877" max="4877" width="12.7109375" style="23" customWidth="1"/>
    <col min="4878" max="4878" width="11.42578125" style="23" customWidth="1"/>
    <col min="4879" max="5120" width="9.140625" style="23"/>
    <col min="5121" max="5121" width="5.7109375" style="23" customWidth="1"/>
    <col min="5122" max="5122" width="32.7109375" style="23" customWidth="1"/>
    <col min="5123" max="5125" width="5.7109375" style="23" customWidth="1"/>
    <col min="5126" max="5126" width="7.5703125" style="23" customWidth="1"/>
    <col min="5127" max="5127" width="6.7109375" style="23" customWidth="1"/>
    <col min="5128" max="5128" width="32.7109375" style="23" customWidth="1"/>
    <col min="5129" max="5131" width="5.7109375" style="23" customWidth="1"/>
    <col min="5132" max="5132" width="7.85546875" style="23" customWidth="1"/>
    <col min="5133" max="5133" width="12.7109375" style="23" customWidth="1"/>
    <col min="5134" max="5134" width="11.42578125" style="23" customWidth="1"/>
    <col min="5135" max="5376" width="9.140625" style="23"/>
    <col min="5377" max="5377" width="5.7109375" style="23" customWidth="1"/>
    <col min="5378" max="5378" width="32.7109375" style="23" customWidth="1"/>
    <col min="5379" max="5381" width="5.7109375" style="23" customWidth="1"/>
    <col min="5382" max="5382" width="7.5703125" style="23" customWidth="1"/>
    <col min="5383" max="5383" width="6.7109375" style="23" customWidth="1"/>
    <col min="5384" max="5384" width="32.7109375" style="23" customWidth="1"/>
    <col min="5385" max="5387" width="5.7109375" style="23" customWidth="1"/>
    <col min="5388" max="5388" width="7.85546875" style="23" customWidth="1"/>
    <col min="5389" max="5389" width="12.7109375" style="23" customWidth="1"/>
    <col min="5390" max="5390" width="11.42578125" style="23" customWidth="1"/>
    <col min="5391" max="5632" width="9.140625" style="23"/>
    <col min="5633" max="5633" width="5.7109375" style="23" customWidth="1"/>
    <col min="5634" max="5634" width="32.7109375" style="23" customWidth="1"/>
    <col min="5635" max="5637" width="5.7109375" style="23" customWidth="1"/>
    <col min="5638" max="5638" width="7.5703125" style="23" customWidth="1"/>
    <col min="5639" max="5639" width="6.7109375" style="23" customWidth="1"/>
    <col min="5640" max="5640" width="32.7109375" style="23" customWidth="1"/>
    <col min="5641" max="5643" width="5.7109375" style="23" customWidth="1"/>
    <col min="5644" max="5644" width="7.85546875" style="23" customWidth="1"/>
    <col min="5645" max="5645" width="12.7109375" style="23" customWidth="1"/>
    <col min="5646" max="5646" width="11.42578125" style="23" customWidth="1"/>
    <col min="5647" max="5888" width="9.140625" style="23"/>
    <col min="5889" max="5889" width="5.7109375" style="23" customWidth="1"/>
    <col min="5890" max="5890" width="32.7109375" style="23" customWidth="1"/>
    <col min="5891" max="5893" width="5.7109375" style="23" customWidth="1"/>
    <col min="5894" max="5894" width="7.5703125" style="23" customWidth="1"/>
    <col min="5895" max="5895" width="6.7109375" style="23" customWidth="1"/>
    <col min="5896" max="5896" width="32.7109375" style="23" customWidth="1"/>
    <col min="5897" max="5899" width="5.7109375" style="23" customWidth="1"/>
    <col min="5900" max="5900" width="7.85546875" style="23" customWidth="1"/>
    <col min="5901" max="5901" width="12.7109375" style="23" customWidth="1"/>
    <col min="5902" max="5902" width="11.42578125" style="23" customWidth="1"/>
    <col min="5903" max="6144" width="9.140625" style="23"/>
    <col min="6145" max="6145" width="5.7109375" style="23" customWidth="1"/>
    <col min="6146" max="6146" width="32.7109375" style="23" customWidth="1"/>
    <col min="6147" max="6149" width="5.7109375" style="23" customWidth="1"/>
    <col min="6150" max="6150" width="7.5703125" style="23" customWidth="1"/>
    <col min="6151" max="6151" width="6.7109375" style="23" customWidth="1"/>
    <col min="6152" max="6152" width="32.7109375" style="23" customWidth="1"/>
    <col min="6153" max="6155" width="5.7109375" style="23" customWidth="1"/>
    <col min="6156" max="6156" width="7.85546875" style="23" customWidth="1"/>
    <col min="6157" max="6157" width="12.7109375" style="23" customWidth="1"/>
    <col min="6158" max="6158" width="11.42578125" style="23" customWidth="1"/>
    <col min="6159" max="6400" width="9.140625" style="23"/>
    <col min="6401" max="6401" width="5.7109375" style="23" customWidth="1"/>
    <col min="6402" max="6402" width="32.7109375" style="23" customWidth="1"/>
    <col min="6403" max="6405" width="5.7109375" style="23" customWidth="1"/>
    <col min="6406" max="6406" width="7.5703125" style="23" customWidth="1"/>
    <col min="6407" max="6407" width="6.7109375" style="23" customWidth="1"/>
    <col min="6408" max="6408" width="32.7109375" style="23" customWidth="1"/>
    <col min="6409" max="6411" width="5.7109375" style="23" customWidth="1"/>
    <col min="6412" max="6412" width="7.85546875" style="23" customWidth="1"/>
    <col min="6413" max="6413" width="12.7109375" style="23" customWidth="1"/>
    <col min="6414" max="6414" width="11.42578125" style="23" customWidth="1"/>
    <col min="6415" max="6656" width="9.140625" style="23"/>
    <col min="6657" max="6657" width="5.7109375" style="23" customWidth="1"/>
    <col min="6658" max="6658" width="32.7109375" style="23" customWidth="1"/>
    <col min="6659" max="6661" width="5.7109375" style="23" customWidth="1"/>
    <col min="6662" max="6662" width="7.5703125" style="23" customWidth="1"/>
    <col min="6663" max="6663" width="6.7109375" style="23" customWidth="1"/>
    <col min="6664" max="6664" width="32.7109375" style="23" customWidth="1"/>
    <col min="6665" max="6667" width="5.7109375" style="23" customWidth="1"/>
    <col min="6668" max="6668" width="7.85546875" style="23" customWidth="1"/>
    <col min="6669" max="6669" width="12.7109375" style="23" customWidth="1"/>
    <col min="6670" max="6670" width="11.42578125" style="23" customWidth="1"/>
    <col min="6671" max="6912" width="9.140625" style="23"/>
    <col min="6913" max="6913" width="5.7109375" style="23" customWidth="1"/>
    <col min="6914" max="6914" width="32.7109375" style="23" customWidth="1"/>
    <col min="6915" max="6917" width="5.7109375" style="23" customWidth="1"/>
    <col min="6918" max="6918" width="7.5703125" style="23" customWidth="1"/>
    <col min="6919" max="6919" width="6.7109375" style="23" customWidth="1"/>
    <col min="6920" max="6920" width="32.7109375" style="23" customWidth="1"/>
    <col min="6921" max="6923" width="5.7109375" style="23" customWidth="1"/>
    <col min="6924" max="6924" width="7.85546875" style="23" customWidth="1"/>
    <col min="6925" max="6925" width="12.7109375" style="23" customWidth="1"/>
    <col min="6926" max="6926" width="11.42578125" style="23" customWidth="1"/>
    <col min="6927" max="7168" width="9.140625" style="23"/>
    <col min="7169" max="7169" width="5.7109375" style="23" customWidth="1"/>
    <col min="7170" max="7170" width="32.7109375" style="23" customWidth="1"/>
    <col min="7171" max="7173" width="5.7109375" style="23" customWidth="1"/>
    <col min="7174" max="7174" width="7.5703125" style="23" customWidth="1"/>
    <col min="7175" max="7175" width="6.7109375" style="23" customWidth="1"/>
    <col min="7176" max="7176" width="32.7109375" style="23" customWidth="1"/>
    <col min="7177" max="7179" width="5.7109375" style="23" customWidth="1"/>
    <col min="7180" max="7180" width="7.85546875" style="23" customWidth="1"/>
    <col min="7181" max="7181" width="12.7109375" style="23" customWidth="1"/>
    <col min="7182" max="7182" width="11.42578125" style="23" customWidth="1"/>
    <col min="7183" max="7424" width="9.140625" style="23"/>
    <col min="7425" max="7425" width="5.7109375" style="23" customWidth="1"/>
    <col min="7426" max="7426" width="32.7109375" style="23" customWidth="1"/>
    <col min="7427" max="7429" width="5.7109375" style="23" customWidth="1"/>
    <col min="7430" max="7430" width="7.5703125" style="23" customWidth="1"/>
    <col min="7431" max="7431" width="6.7109375" style="23" customWidth="1"/>
    <col min="7432" max="7432" width="32.7109375" style="23" customWidth="1"/>
    <col min="7433" max="7435" width="5.7109375" style="23" customWidth="1"/>
    <col min="7436" max="7436" width="7.85546875" style="23" customWidth="1"/>
    <col min="7437" max="7437" width="12.7109375" style="23" customWidth="1"/>
    <col min="7438" max="7438" width="11.42578125" style="23" customWidth="1"/>
    <col min="7439" max="7680" width="9.140625" style="23"/>
    <col min="7681" max="7681" width="5.7109375" style="23" customWidth="1"/>
    <col min="7682" max="7682" width="32.7109375" style="23" customWidth="1"/>
    <col min="7683" max="7685" width="5.7109375" style="23" customWidth="1"/>
    <col min="7686" max="7686" width="7.5703125" style="23" customWidth="1"/>
    <col min="7687" max="7687" width="6.7109375" style="23" customWidth="1"/>
    <col min="7688" max="7688" width="32.7109375" style="23" customWidth="1"/>
    <col min="7689" max="7691" width="5.7109375" style="23" customWidth="1"/>
    <col min="7692" max="7692" width="7.85546875" style="23" customWidth="1"/>
    <col min="7693" max="7693" width="12.7109375" style="23" customWidth="1"/>
    <col min="7694" max="7694" width="11.42578125" style="23" customWidth="1"/>
    <col min="7695" max="7936" width="9.140625" style="23"/>
    <col min="7937" max="7937" width="5.7109375" style="23" customWidth="1"/>
    <col min="7938" max="7938" width="32.7109375" style="23" customWidth="1"/>
    <col min="7939" max="7941" width="5.7109375" style="23" customWidth="1"/>
    <col min="7942" max="7942" width="7.5703125" style="23" customWidth="1"/>
    <col min="7943" max="7943" width="6.7109375" style="23" customWidth="1"/>
    <col min="7944" max="7944" width="32.7109375" style="23" customWidth="1"/>
    <col min="7945" max="7947" width="5.7109375" style="23" customWidth="1"/>
    <col min="7948" max="7948" width="7.85546875" style="23" customWidth="1"/>
    <col min="7949" max="7949" width="12.7109375" style="23" customWidth="1"/>
    <col min="7950" max="7950" width="11.42578125" style="23" customWidth="1"/>
    <col min="7951" max="8192" width="9.140625" style="23"/>
    <col min="8193" max="8193" width="5.7109375" style="23" customWidth="1"/>
    <col min="8194" max="8194" width="32.7109375" style="23" customWidth="1"/>
    <col min="8195" max="8197" width="5.7109375" style="23" customWidth="1"/>
    <col min="8198" max="8198" width="7.5703125" style="23" customWidth="1"/>
    <col min="8199" max="8199" width="6.7109375" style="23" customWidth="1"/>
    <col min="8200" max="8200" width="32.7109375" style="23" customWidth="1"/>
    <col min="8201" max="8203" width="5.7109375" style="23" customWidth="1"/>
    <col min="8204" max="8204" width="7.85546875" style="23" customWidth="1"/>
    <col min="8205" max="8205" width="12.7109375" style="23" customWidth="1"/>
    <col min="8206" max="8206" width="11.42578125" style="23" customWidth="1"/>
    <col min="8207" max="8448" width="9.140625" style="23"/>
    <col min="8449" max="8449" width="5.7109375" style="23" customWidth="1"/>
    <col min="8450" max="8450" width="32.7109375" style="23" customWidth="1"/>
    <col min="8451" max="8453" width="5.7109375" style="23" customWidth="1"/>
    <col min="8454" max="8454" width="7.5703125" style="23" customWidth="1"/>
    <col min="8455" max="8455" width="6.7109375" style="23" customWidth="1"/>
    <col min="8456" max="8456" width="32.7109375" style="23" customWidth="1"/>
    <col min="8457" max="8459" width="5.7109375" style="23" customWidth="1"/>
    <col min="8460" max="8460" width="7.85546875" style="23" customWidth="1"/>
    <col min="8461" max="8461" width="12.7109375" style="23" customWidth="1"/>
    <col min="8462" max="8462" width="11.42578125" style="23" customWidth="1"/>
    <col min="8463" max="8704" width="9.140625" style="23"/>
    <col min="8705" max="8705" width="5.7109375" style="23" customWidth="1"/>
    <col min="8706" max="8706" width="32.7109375" style="23" customWidth="1"/>
    <col min="8707" max="8709" width="5.7109375" style="23" customWidth="1"/>
    <col min="8710" max="8710" width="7.5703125" style="23" customWidth="1"/>
    <col min="8711" max="8711" width="6.7109375" style="23" customWidth="1"/>
    <col min="8712" max="8712" width="32.7109375" style="23" customWidth="1"/>
    <col min="8713" max="8715" width="5.7109375" style="23" customWidth="1"/>
    <col min="8716" max="8716" width="7.85546875" style="23" customWidth="1"/>
    <col min="8717" max="8717" width="12.7109375" style="23" customWidth="1"/>
    <col min="8718" max="8718" width="11.42578125" style="23" customWidth="1"/>
    <col min="8719" max="8960" width="9.140625" style="23"/>
    <col min="8961" max="8961" width="5.7109375" style="23" customWidth="1"/>
    <col min="8962" max="8962" width="32.7109375" style="23" customWidth="1"/>
    <col min="8963" max="8965" width="5.7109375" style="23" customWidth="1"/>
    <col min="8966" max="8966" width="7.5703125" style="23" customWidth="1"/>
    <col min="8967" max="8967" width="6.7109375" style="23" customWidth="1"/>
    <col min="8968" max="8968" width="32.7109375" style="23" customWidth="1"/>
    <col min="8969" max="8971" width="5.7109375" style="23" customWidth="1"/>
    <col min="8972" max="8972" width="7.85546875" style="23" customWidth="1"/>
    <col min="8973" max="8973" width="12.7109375" style="23" customWidth="1"/>
    <col min="8974" max="8974" width="11.42578125" style="23" customWidth="1"/>
    <col min="8975" max="9216" width="9.140625" style="23"/>
    <col min="9217" max="9217" width="5.7109375" style="23" customWidth="1"/>
    <col min="9218" max="9218" width="32.7109375" style="23" customWidth="1"/>
    <col min="9219" max="9221" width="5.7109375" style="23" customWidth="1"/>
    <col min="9222" max="9222" width="7.5703125" style="23" customWidth="1"/>
    <col min="9223" max="9223" width="6.7109375" style="23" customWidth="1"/>
    <col min="9224" max="9224" width="32.7109375" style="23" customWidth="1"/>
    <col min="9225" max="9227" width="5.7109375" style="23" customWidth="1"/>
    <col min="9228" max="9228" width="7.85546875" style="23" customWidth="1"/>
    <col min="9229" max="9229" width="12.7109375" style="23" customWidth="1"/>
    <col min="9230" max="9230" width="11.42578125" style="23" customWidth="1"/>
    <col min="9231" max="9472" width="9.140625" style="23"/>
    <col min="9473" max="9473" width="5.7109375" style="23" customWidth="1"/>
    <col min="9474" max="9474" width="32.7109375" style="23" customWidth="1"/>
    <col min="9475" max="9477" width="5.7109375" style="23" customWidth="1"/>
    <col min="9478" max="9478" width="7.5703125" style="23" customWidth="1"/>
    <col min="9479" max="9479" width="6.7109375" style="23" customWidth="1"/>
    <col min="9480" max="9480" width="32.7109375" style="23" customWidth="1"/>
    <col min="9481" max="9483" width="5.7109375" style="23" customWidth="1"/>
    <col min="9484" max="9484" width="7.85546875" style="23" customWidth="1"/>
    <col min="9485" max="9485" width="12.7109375" style="23" customWidth="1"/>
    <col min="9486" max="9486" width="11.42578125" style="23" customWidth="1"/>
    <col min="9487" max="9728" width="9.140625" style="23"/>
    <col min="9729" max="9729" width="5.7109375" style="23" customWidth="1"/>
    <col min="9730" max="9730" width="32.7109375" style="23" customWidth="1"/>
    <col min="9731" max="9733" width="5.7109375" style="23" customWidth="1"/>
    <col min="9734" max="9734" width="7.5703125" style="23" customWidth="1"/>
    <col min="9735" max="9735" width="6.7109375" style="23" customWidth="1"/>
    <col min="9736" max="9736" width="32.7109375" style="23" customWidth="1"/>
    <col min="9737" max="9739" width="5.7109375" style="23" customWidth="1"/>
    <col min="9740" max="9740" width="7.85546875" style="23" customWidth="1"/>
    <col min="9741" max="9741" width="12.7109375" style="23" customWidth="1"/>
    <col min="9742" max="9742" width="11.42578125" style="23" customWidth="1"/>
    <col min="9743" max="9984" width="9.140625" style="23"/>
    <col min="9985" max="9985" width="5.7109375" style="23" customWidth="1"/>
    <col min="9986" max="9986" width="32.7109375" style="23" customWidth="1"/>
    <col min="9987" max="9989" width="5.7109375" style="23" customWidth="1"/>
    <col min="9990" max="9990" width="7.5703125" style="23" customWidth="1"/>
    <col min="9991" max="9991" width="6.7109375" style="23" customWidth="1"/>
    <col min="9992" max="9992" width="32.7109375" style="23" customWidth="1"/>
    <col min="9993" max="9995" width="5.7109375" style="23" customWidth="1"/>
    <col min="9996" max="9996" width="7.85546875" style="23" customWidth="1"/>
    <col min="9997" max="9997" width="12.7109375" style="23" customWidth="1"/>
    <col min="9998" max="9998" width="11.42578125" style="23" customWidth="1"/>
    <col min="9999" max="10240" width="9.140625" style="23"/>
    <col min="10241" max="10241" width="5.7109375" style="23" customWidth="1"/>
    <col min="10242" max="10242" width="32.7109375" style="23" customWidth="1"/>
    <col min="10243" max="10245" width="5.7109375" style="23" customWidth="1"/>
    <col min="10246" max="10246" width="7.5703125" style="23" customWidth="1"/>
    <col min="10247" max="10247" width="6.7109375" style="23" customWidth="1"/>
    <col min="10248" max="10248" width="32.7109375" style="23" customWidth="1"/>
    <col min="10249" max="10251" width="5.7109375" style="23" customWidth="1"/>
    <col min="10252" max="10252" width="7.85546875" style="23" customWidth="1"/>
    <col min="10253" max="10253" width="12.7109375" style="23" customWidth="1"/>
    <col min="10254" max="10254" width="11.42578125" style="23" customWidth="1"/>
    <col min="10255" max="10496" width="9.140625" style="23"/>
    <col min="10497" max="10497" width="5.7109375" style="23" customWidth="1"/>
    <col min="10498" max="10498" width="32.7109375" style="23" customWidth="1"/>
    <col min="10499" max="10501" width="5.7109375" style="23" customWidth="1"/>
    <col min="10502" max="10502" width="7.5703125" style="23" customWidth="1"/>
    <col min="10503" max="10503" width="6.7109375" style="23" customWidth="1"/>
    <col min="10504" max="10504" width="32.7109375" style="23" customWidth="1"/>
    <col min="10505" max="10507" width="5.7109375" style="23" customWidth="1"/>
    <col min="10508" max="10508" width="7.85546875" style="23" customWidth="1"/>
    <col min="10509" max="10509" width="12.7109375" style="23" customWidth="1"/>
    <col min="10510" max="10510" width="11.42578125" style="23" customWidth="1"/>
    <col min="10511" max="10752" width="9.140625" style="23"/>
    <col min="10753" max="10753" width="5.7109375" style="23" customWidth="1"/>
    <col min="10754" max="10754" width="32.7109375" style="23" customWidth="1"/>
    <col min="10755" max="10757" width="5.7109375" style="23" customWidth="1"/>
    <col min="10758" max="10758" width="7.5703125" style="23" customWidth="1"/>
    <col min="10759" max="10759" width="6.7109375" style="23" customWidth="1"/>
    <col min="10760" max="10760" width="32.7109375" style="23" customWidth="1"/>
    <col min="10761" max="10763" width="5.7109375" style="23" customWidth="1"/>
    <col min="10764" max="10764" width="7.85546875" style="23" customWidth="1"/>
    <col min="10765" max="10765" width="12.7109375" style="23" customWidth="1"/>
    <col min="10766" max="10766" width="11.42578125" style="23" customWidth="1"/>
    <col min="10767" max="11008" width="9.140625" style="23"/>
    <col min="11009" max="11009" width="5.7109375" style="23" customWidth="1"/>
    <col min="11010" max="11010" width="32.7109375" style="23" customWidth="1"/>
    <col min="11011" max="11013" width="5.7109375" style="23" customWidth="1"/>
    <col min="11014" max="11014" width="7.5703125" style="23" customWidth="1"/>
    <col min="11015" max="11015" width="6.7109375" style="23" customWidth="1"/>
    <col min="11016" max="11016" width="32.7109375" style="23" customWidth="1"/>
    <col min="11017" max="11019" width="5.7109375" style="23" customWidth="1"/>
    <col min="11020" max="11020" width="7.85546875" style="23" customWidth="1"/>
    <col min="11021" max="11021" width="12.7109375" style="23" customWidth="1"/>
    <col min="11022" max="11022" width="11.42578125" style="23" customWidth="1"/>
    <col min="11023" max="11264" width="9.140625" style="23"/>
    <col min="11265" max="11265" width="5.7109375" style="23" customWidth="1"/>
    <col min="11266" max="11266" width="32.7109375" style="23" customWidth="1"/>
    <col min="11267" max="11269" width="5.7109375" style="23" customWidth="1"/>
    <col min="11270" max="11270" width="7.5703125" style="23" customWidth="1"/>
    <col min="11271" max="11271" width="6.7109375" style="23" customWidth="1"/>
    <col min="11272" max="11272" width="32.7109375" style="23" customWidth="1"/>
    <col min="11273" max="11275" width="5.7109375" style="23" customWidth="1"/>
    <col min="11276" max="11276" width="7.85546875" style="23" customWidth="1"/>
    <col min="11277" max="11277" width="12.7109375" style="23" customWidth="1"/>
    <col min="11278" max="11278" width="11.42578125" style="23" customWidth="1"/>
    <col min="11279" max="11520" width="9.140625" style="23"/>
    <col min="11521" max="11521" width="5.7109375" style="23" customWidth="1"/>
    <col min="11522" max="11522" width="32.7109375" style="23" customWidth="1"/>
    <col min="11523" max="11525" width="5.7109375" style="23" customWidth="1"/>
    <col min="11526" max="11526" width="7.5703125" style="23" customWidth="1"/>
    <col min="11527" max="11527" width="6.7109375" style="23" customWidth="1"/>
    <col min="11528" max="11528" width="32.7109375" style="23" customWidth="1"/>
    <col min="11529" max="11531" width="5.7109375" style="23" customWidth="1"/>
    <col min="11532" max="11532" width="7.85546875" style="23" customWidth="1"/>
    <col min="11533" max="11533" width="12.7109375" style="23" customWidth="1"/>
    <col min="11534" max="11534" width="11.42578125" style="23" customWidth="1"/>
    <col min="11535" max="11776" width="9.140625" style="23"/>
    <col min="11777" max="11777" width="5.7109375" style="23" customWidth="1"/>
    <col min="11778" max="11778" width="32.7109375" style="23" customWidth="1"/>
    <col min="11779" max="11781" width="5.7109375" style="23" customWidth="1"/>
    <col min="11782" max="11782" width="7.5703125" style="23" customWidth="1"/>
    <col min="11783" max="11783" width="6.7109375" style="23" customWidth="1"/>
    <col min="11784" max="11784" width="32.7109375" style="23" customWidth="1"/>
    <col min="11785" max="11787" width="5.7109375" style="23" customWidth="1"/>
    <col min="11788" max="11788" width="7.85546875" style="23" customWidth="1"/>
    <col min="11789" max="11789" width="12.7109375" style="23" customWidth="1"/>
    <col min="11790" max="11790" width="11.42578125" style="23" customWidth="1"/>
    <col min="11791" max="12032" width="9.140625" style="23"/>
    <col min="12033" max="12033" width="5.7109375" style="23" customWidth="1"/>
    <col min="12034" max="12034" width="32.7109375" style="23" customWidth="1"/>
    <col min="12035" max="12037" width="5.7109375" style="23" customWidth="1"/>
    <col min="12038" max="12038" width="7.5703125" style="23" customWidth="1"/>
    <col min="12039" max="12039" width="6.7109375" style="23" customWidth="1"/>
    <col min="12040" max="12040" width="32.7109375" style="23" customWidth="1"/>
    <col min="12041" max="12043" width="5.7109375" style="23" customWidth="1"/>
    <col min="12044" max="12044" width="7.85546875" style="23" customWidth="1"/>
    <col min="12045" max="12045" width="12.7109375" style="23" customWidth="1"/>
    <col min="12046" max="12046" width="11.42578125" style="23" customWidth="1"/>
    <col min="12047" max="12288" width="9.140625" style="23"/>
    <col min="12289" max="12289" width="5.7109375" style="23" customWidth="1"/>
    <col min="12290" max="12290" width="32.7109375" style="23" customWidth="1"/>
    <col min="12291" max="12293" width="5.7109375" style="23" customWidth="1"/>
    <col min="12294" max="12294" width="7.5703125" style="23" customWidth="1"/>
    <col min="12295" max="12295" width="6.7109375" style="23" customWidth="1"/>
    <col min="12296" max="12296" width="32.7109375" style="23" customWidth="1"/>
    <col min="12297" max="12299" width="5.7109375" style="23" customWidth="1"/>
    <col min="12300" max="12300" width="7.85546875" style="23" customWidth="1"/>
    <col min="12301" max="12301" width="12.7109375" style="23" customWidth="1"/>
    <col min="12302" max="12302" width="11.42578125" style="23" customWidth="1"/>
    <col min="12303" max="12544" width="9.140625" style="23"/>
    <col min="12545" max="12545" width="5.7109375" style="23" customWidth="1"/>
    <col min="12546" max="12546" width="32.7109375" style="23" customWidth="1"/>
    <col min="12547" max="12549" width="5.7109375" style="23" customWidth="1"/>
    <col min="12550" max="12550" width="7.5703125" style="23" customWidth="1"/>
    <col min="12551" max="12551" width="6.7109375" style="23" customWidth="1"/>
    <col min="12552" max="12552" width="32.7109375" style="23" customWidth="1"/>
    <col min="12553" max="12555" width="5.7109375" style="23" customWidth="1"/>
    <col min="12556" max="12556" width="7.85546875" style="23" customWidth="1"/>
    <col min="12557" max="12557" width="12.7109375" style="23" customWidth="1"/>
    <col min="12558" max="12558" width="11.42578125" style="23" customWidth="1"/>
    <col min="12559" max="12800" width="9.140625" style="23"/>
    <col min="12801" max="12801" width="5.7109375" style="23" customWidth="1"/>
    <col min="12802" max="12802" width="32.7109375" style="23" customWidth="1"/>
    <col min="12803" max="12805" width="5.7109375" style="23" customWidth="1"/>
    <col min="12806" max="12806" width="7.5703125" style="23" customWidth="1"/>
    <col min="12807" max="12807" width="6.7109375" style="23" customWidth="1"/>
    <col min="12808" max="12808" width="32.7109375" style="23" customWidth="1"/>
    <col min="12809" max="12811" width="5.7109375" style="23" customWidth="1"/>
    <col min="12812" max="12812" width="7.85546875" style="23" customWidth="1"/>
    <col min="12813" max="12813" width="12.7109375" style="23" customWidth="1"/>
    <col min="12814" max="12814" width="11.42578125" style="23" customWidth="1"/>
    <col min="12815" max="13056" width="9.140625" style="23"/>
    <col min="13057" max="13057" width="5.7109375" style="23" customWidth="1"/>
    <col min="13058" max="13058" width="32.7109375" style="23" customWidth="1"/>
    <col min="13059" max="13061" width="5.7109375" style="23" customWidth="1"/>
    <col min="13062" max="13062" width="7.5703125" style="23" customWidth="1"/>
    <col min="13063" max="13063" width="6.7109375" style="23" customWidth="1"/>
    <col min="13064" max="13064" width="32.7109375" style="23" customWidth="1"/>
    <col min="13065" max="13067" width="5.7109375" style="23" customWidth="1"/>
    <col min="13068" max="13068" width="7.85546875" style="23" customWidth="1"/>
    <col min="13069" max="13069" width="12.7109375" style="23" customWidth="1"/>
    <col min="13070" max="13070" width="11.42578125" style="23" customWidth="1"/>
    <col min="13071" max="13312" width="9.140625" style="23"/>
    <col min="13313" max="13313" width="5.7109375" style="23" customWidth="1"/>
    <col min="13314" max="13314" width="32.7109375" style="23" customWidth="1"/>
    <col min="13315" max="13317" width="5.7109375" style="23" customWidth="1"/>
    <col min="13318" max="13318" width="7.5703125" style="23" customWidth="1"/>
    <col min="13319" max="13319" width="6.7109375" style="23" customWidth="1"/>
    <col min="13320" max="13320" width="32.7109375" style="23" customWidth="1"/>
    <col min="13321" max="13323" width="5.7109375" style="23" customWidth="1"/>
    <col min="13324" max="13324" width="7.85546875" style="23" customWidth="1"/>
    <col min="13325" max="13325" width="12.7109375" style="23" customWidth="1"/>
    <col min="13326" max="13326" width="11.42578125" style="23" customWidth="1"/>
    <col min="13327" max="13568" width="9.140625" style="23"/>
    <col min="13569" max="13569" width="5.7109375" style="23" customWidth="1"/>
    <col min="13570" max="13570" width="32.7109375" style="23" customWidth="1"/>
    <col min="13571" max="13573" width="5.7109375" style="23" customWidth="1"/>
    <col min="13574" max="13574" width="7.5703125" style="23" customWidth="1"/>
    <col min="13575" max="13575" width="6.7109375" style="23" customWidth="1"/>
    <col min="13576" max="13576" width="32.7109375" style="23" customWidth="1"/>
    <col min="13577" max="13579" width="5.7109375" style="23" customWidth="1"/>
    <col min="13580" max="13580" width="7.85546875" style="23" customWidth="1"/>
    <col min="13581" max="13581" width="12.7109375" style="23" customWidth="1"/>
    <col min="13582" max="13582" width="11.42578125" style="23" customWidth="1"/>
    <col min="13583" max="13824" width="9.140625" style="23"/>
    <col min="13825" max="13825" width="5.7109375" style="23" customWidth="1"/>
    <col min="13826" max="13826" width="32.7109375" style="23" customWidth="1"/>
    <col min="13827" max="13829" width="5.7109375" style="23" customWidth="1"/>
    <col min="13830" max="13830" width="7.5703125" style="23" customWidth="1"/>
    <col min="13831" max="13831" width="6.7109375" style="23" customWidth="1"/>
    <col min="13832" max="13832" width="32.7109375" style="23" customWidth="1"/>
    <col min="13833" max="13835" width="5.7109375" style="23" customWidth="1"/>
    <col min="13836" max="13836" width="7.85546875" style="23" customWidth="1"/>
    <col min="13837" max="13837" width="12.7109375" style="23" customWidth="1"/>
    <col min="13838" max="13838" width="11.42578125" style="23" customWidth="1"/>
    <col min="13839" max="14080" width="9.140625" style="23"/>
    <col min="14081" max="14081" width="5.7109375" style="23" customWidth="1"/>
    <col min="14082" max="14082" width="32.7109375" style="23" customWidth="1"/>
    <col min="14083" max="14085" width="5.7109375" style="23" customWidth="1"/>
    <col min="14086" max="14086" width="7.5703125" style="23" customWidth="1"/>
    <col min="14087" max="14087" width="6.7109375" style="23" customWidth="1"/>
    <col min="14088" max="14088" width="32.7109375" style="23" customWidth="1"/>
    <col min="14089" max="14091" width="5.7109375" style="23" customWidth="1"/>
    <col min="14092" max="14092" width="7.85546875" style="23" customWidth="1"/>
    <col min="14093" max="14093" width="12.7109375" style="23" customWidth="1"/>
    <col min="14094" max="14094" width="11.42578125" style="23" customWidth="1"/>
    <col min="14095" max="14336" width="9.140625" style="23"/>
    <col min="14337" max="14337" width="5.7109375" style="23" customWidth="1"/>
    <col min="14338" max="14338" width="32.7109375" style="23" customWidth="1"/>
    <col min="14339" max="14341" width="5.7109375" style="23" customWidth="1"/>
    <col min="14342" max="14342" width="7.5703125" style="23" customWidth="1"/>
    <col min="14343" max="14343" width="6.7109375" style="23" customWidth="1"/>
    <col min="14344" max="14344" width="32.7109375" style="23" customWidth="1"/>
    <col min="14345" max="14347" width="5.7109375" style="23" customWidth="1"/>
    <col min="14348" max="14348" width="7.85546875" style="23" customWidth="1"/>
    <col min="14349" max="14349" width="12.7109375" style="23" customWidth="1"/>
    <col min="14350" max="14350" width="11.42578125" style="23" customWidth="1"/>
    <col min="14351" max="14592" width="9.140625" style="23"/>
    <col min="14593" max="14593" width="5.7109375" style="23" customWidth="1"/>
    <col min="14594" max="14594" width="32.7109375" style="23" customWidth="1"/>
    <col min="14595" max="14597" width="5.7109375" style="23" customWidth="1"/>
    <col min="14598" max="14598" width="7.5703125" style="23" customWidth="1"/>
    <col min="14599" max="14599" width="6.7109375" style="23" customWidth="1"/>
    <col min="14600" max="14600" width="32.7109375" style="23" customWidth="1"/>
    <col min="14601" max="14603" width="5.7109375" style="23" customWidth="1"/>
    <col min="14604" max="14604" width="7.85546875" style="23" customWidth="1"/>
    <col min="14605" max="14605" width="12.7109375" style="23" customWidth="1"/>
    <col min="14606" max="14606" width="11.42578125" style="23" customWidth="1"/>
    <col min="14607" max="14848" width="9.140625" style="23"/>
    <col min="14849" max="14849" width="5.7109375" style="23" customWidth="1"/>
    <col min="14850" max="14850" width="32.7109375" style="23" customWidth="1"/>
    <col min="14851" max="14853" width="5.7109375" style="23" customWidth="1"/>
    <col min="14854" max="14854" width="7.5703125" style="23" customWidth="1"/>
    <col min="14855" max="14855" width="6.7109375" style="23" customWidth="1"/>
    <col min="14856" max="14856" width="32.7109375" style="23" customWidth="1"/>
    <col min="14857" max="14859" width="5.7109375" style="23" customWidth="1"/>
    <col min="14860" max="14860" width="7.85546875" style="23" customWidth="1"/>
    <col min="14861" max="14861" width="12.7109375" style="23" customWidth="1"/>
    <col min="14862" max="14862" width="11.42578125" style="23" customWidth="1"/>
    <col min="14863" max="15104" width="9.140625" style="23"/>
    <col min="15105" max="15105" width="5.7109375" style="23" customWidth="1"/>
    <col min="15106" max="15106" width="32.7109375" style="23" customWidth="1"/>
    <col min="15107" max="15109" width="5.7109375" style="23" customWidth="1"/>
    <col min="15110" max="15110" width="7.5703125" style="23" customWidth="1"/>
    <col min="15111" max="15111" width="6.7109375" style="23" customWidth="1"/>
    <col min="15112" max="15112" width="32.7109375" style="23" customWidth="1"/>
    <col min="15113" max="15115" width="5.7109375" style="23" customWidth="1"/>
    <col min="15116" max="15116" width="7.85546875" style="23" customWidth="1"/>
    <col min="15117" max="15117" width="12.7109375" style="23" customWidth="1"/>
    <col min="15118" max="15118" width="11.42578125" style="23" customWidth="1"/>
    <col min="15119" max="15360" width="9.140625" style="23"/>
    <col min="15361" max="15361" width="5.7109375" style="23" customWidth="1"/>
    <col min="15362" max="15362" width="32.7109375" style="23" customWidth="1"/>
    <col min="15363" max="15365" width="5.7109375" style="23" customWidth="1"/>
    <col min="15366" max="15366" width="7.5703125" style="23" customWidth="1"/>
    <col min="15367" max="15367" width="6.7109375" style="23" customWidth="1"/>
    <col min="15368" max="15368" width="32.7109375" style="23" customWidth="1"/>
    <col min="15369" max="15371" width="5.7109375" style="23" customWidth="1"/>
    <col min="15372" max="15372" width="7.85546875" style="23" customWidth="1"/>
    <col min="15373" max="15373" width="12.7109375" style="23" customWidth="1"/>
    <col min="15374" max="15374" width="11.42578125" style="23" customWidth="1"/>
    <col min="15375" max="15616" width="9.140625" style="23"/>
    <col min="15617" max="15617" width="5.7109375" style="23" customWidth="1"/>
    <col min="15618" max="15618" width="32.7109375" style="23" customWidth="1"/>
    <col min="15619" max="15621" width="5.7109375" style="23" customWidth="1"/>
    <col min="15622" max="15622" width="7.5703125" style="23" customWidth="1"/>
    <col min="15623" max="15623" width="6.7109375" style="23" customWidth="1"/>
    <col min="15624" max="15624" width="32.7109375" style="23" customWidth="1"/>
    <col min="15625" max="15627" width="5.7109375" style="23" customWidth="1"/>
    <col min="15628" max="15628" width="7.85546875" style="23" customWidth="1"/>
    <col min="15629" max="15629" width="12.7109375" style="23" customWidth="1"/>
    <col min="15630" max="15630" width="11.42578125" style="23" customWidth="1"/>
    <col min="15631" max="15872" width="9.140625" style="23"/>
    <col min="15873" max="15873" width="5.7109375" style="23" customWidth="1"/>
    <col min="15874" max="15874" width="32.7109375" style="23" customWidth="1"/>
    <col min="15875" max="15877" width="5.7109375" style="23" customWidth="1"/>
    <col min="15878" max="15878" width="7.5703125" style="23" customWidth="1"/>
    <col min="15879" max="15879" width="6.7109375" style="23" customWidth="1"/>
    <col min="15880" max="15880" width="32.7109375" style="23" customWidth="1"/>
    <col min="15881" max="15883" width="5.7109375" style="23" customWidth="1"/>
    <col min="15884" max="15884" width="7.85546875" style="23" customWidth="1"/>
    <col min="15885" max="15885" width="12.7109375" style="23" customWidth="1"/>
    <col min="15886" max="15886" width="11.42578125" style="23" customWidth="1"/>
    <col min="15887" max="16128" width="9.140625" style="23"/>
    <col min="16129" max="16129" width="5.7109375" style="23" customWidth="1"/>
    <col min="16130" max="16130" width="32.7109375" style="23" customWidth="1"/>
    <col min="16131" max="16133" width="5.7109375" style="23" customWidth="1"/>
    <col min="16134" max="16134" width="7.5703125" style="23" customWidth="1"/>
    <col min="16135" max="16135" width="6.7109375" style="23" customWidth="1"/>
    <col min="16136" max="16136" width="32.7109375" style="23" customWidth="1"/>
    <col min="16137" max="16139" width="5.7109375" style="23" customWidth="1"/>
    <col min="16140" max="16140" width="7.85546875" style="23" customWidth="1"/>
    <col min="16141" max="16141" width="12.7109375" style="23" customWidth="1"/>
    <col min="16142" max="16142" width="11.42578125" style="23" customWidth="1"/>
    <col min="16143" max="16384" width="9.140625" style="23"/>
  </cols>
  <sheetData>
    <row r="1" spans="1:18" ht="13.5" thickBot="1" x14ac:dyDescent="0.25">
      <c r="A1" s="221" t="s">
        <v>75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8" x14ac:dyDescent="0.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4"/>
      <c r="O2" s="74"/>
      <c r="P2" s="74"/>
      <c r="Q2" s="74"/>
      <c r="R2" s="74"/>
    </row>
    <row r="3" spans="1:18" x14ac:dyDescent="0.2">
      <c r="A3" s="225" t="s">
        <v>280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74"/>
      <c r="P3" s="74"/>
      <c r="Q3" s="74"/>
      <c r="R3" s="74"/>
    </row>
    <row r="4" spans="1:18" x14ac:dyDescent="0.2">
      <c r="A4" s="225" t="s">
        <v>39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7"/>
      <c r="O4" s="74"/>
      <c r="P4" s="74"/>
      <c r="Q4" s="74"/>
      <c r="R4" s="74"/>
    </row>
    <row r="5" spans="1:18" x14ac:dyDescent="0.2">
      <c r="A5" s="197" t="s">
        <v>202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9"/>
      <c r="O5" s="75"/>
      <c r="P5" s="75"/>
      <c r="Q5" s="75"/>
      <c r="R5" s="75"/>
    </row>
    <row r="6" spans="1:18" ht="13.5" thickBot="1" x14ac:dyDescent="0.25">
      <c r="A6" s="197" t="s">
        <v>273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75"/>
      <c r="P6" s="75"/>
      <c r="Q6" s="75"/>
      <c r="R6" s="75"/>
    </row>
    <row r="7" spans="1:18" x14ac:dyDescent="0.2">
      <c r="A7" s="207" t="s">
        <v>270</v>
      </c>
      <c r="B7" s="208"/>
      <c r="C7" s="208"/>
      <c r="D7" s="208"/>
      <c r="E7" s="208"/>
      <c r="F7" s="209"/>
      <c r="G7" s="200" t="s">
        <v>271</v>
      </c>
      <c r="H7" s="201"/>
      <c r="I7" s="201"/>
      <c r="J7" s="201"/>
      <c r="K7" s="201"/>
      <c r="L7" s="202"/>
      <c r="M7" s="213" t="s">
        <v>9</v>
      </c>
      <c r="N7" s="216" t="s">
        <v>12</v>
      </c>
    </row>
    <row r="8" spans="1:18" x14ac:dyDescent="0.2">
      <c r="A8" s="210"/>
      <c r="B8" s="211"/>
      <c r="C8" s="211"/>
      <c r="D8" s="211"/>
      <c r="E8" s="211"/>
      <c r="F8" s="212"/>
      <c r="G8" s="203"/>
      <c r="H8" s="204"/>
      <c r="I8" s="204"/>
      <c r="J8" s="204"/>
      <c r="K8" s="204"/>
      <c r="L8" s="205"/>
      <c r="M8" s="214"/>
      <c r="N8" s="217"/>
    </row>
    <row r="9" spans="1:18" x14ac:dyDescent="0.2">
      <c r="A9" s="128"/>
      <c r="B9" s="93"/>
      <c r="C9" s="219" t="s">
        <v>8</v>
      </c>
      <c r="D9" s="220"/>
      <c r="E9" s="220"/>
      <c r="F9" s="234" t="s">
        <v>22</v>
      </c>
      <c r="G9" s="230" t="s">
        <v>50</v>
      </c>
      <c r="H9" s="232" t="s">
        <v>11</v>
      </c>
      <c r="I9" s="219" t="s">
        <v>8</v>
      </c>
      <c r="J9" s="220"/>
      <c r="K9" s="220"/>
      <c r="L9" s="109"/>
      <c r="M9" s="214"/>
      <c r="N9" s="217"/>
    </row>
    <row r="10" spans="1:18" x14ac:dyDescent="0.2">
      <c r="A10" s="129" t="s">
        <v>50</v>
      </c>
      <c r="B10" s="110" t="s">
        <v>11</v>
      </c>
      <c r="C10" s="110" t="s">
        <v>2</v>
      </c>
      <c r="D10" s="110" t="s">
        <v>3</v>
      </c>
      <c r="E10" s="110" t="s">
        <v>35</v>
      </c>
      <c r="F10" s="235"/>
      <c r="G10" s="231"/>
      <c r="H10" s="233"/>
      <c r="I10" s="110" t="s">
        <v>2</v>
      </c>
      <c r="J10" s="110" t="s">
        <v>3</v>
      </c>
      <c r="K10" s="110" t="s">
        <v>35</v>
      </c>
      <c r="L10" s="110" t="s">
        <v>22</v>
      </c>
      <c r="M10" s="215"/>
      <c r="N10" s="218"/>
    </row>
    <row r="11" spans="1:18" x14ac:dyDescent="0.2">
      <c r="A11" s="130" t="s">
        <v>104</v>
      </c>
      <c r="B11" s="11" t="s">
        <v>105</v>
      </c>
      <c r="C11" s="13">
        <v>3</v>
      </c>
      <c r="D11" s="13">
        <v>1</v>
      </c>
      <c r="E11" s="13">
        <v>0</v>
      </c>
      <c r="F11" s="115">
        <v>5</v>
      </c>
      <c r="G11" s="9" t="s">
        <v>104</v>
      </c>
      <c r="H11" s="11" t="s">
        <v>105</v>
      </c>
      <c r="I11" s="7">
        <v>2</v>
      </c>
      <c r="J11" s="7">
        <v>2</v>
      </c>
      <c r="K11" s="7">
        <v>0</v>
      </c>
      <c r="L11" s="53">
        <v>5</v>
      </c>
      <c r="M11" s="93"/>
      <c r="N11" s="94" t="s">
        <v>275</v>
      </c>
    </row>
    <row r="12" spans="1:18" x14ac:dyDescent="0.2">
      <c r="A12" s="131" t="s">
        <v>106</v>
      </c>
      <c r="B12" s="117" t="s">
        <v>107</v>
      </c>
      <c r="C12" s="118">
        <v>3</v>
      </c>
      <c r="D12" s="118">
        <v>1</v>
      </c>
      <c r="E12" s="118">
        <v>0</v>
      </c>
      <c r="F12" s="115">
        <v>5</v>
      </c>
      <c r="G12" s="9" t="s">
        <v>106</v>
      </c>
      <c r="H12" s="116" t="s">
        <v>107</v>
      </c>
      <c r="I12" s="7">
        <v>2</v>
      </c>
      <c r="J12" s="7">
        <v>2</v>
      </c>
      <c r="K12" s="7">
        <v>0</v>
      </c>
      <c r="L12" s="53">
        <v>5</v>
      </c>
      <c r="M12" s="93"/>
      <c r="N12" s="94" t="s">
        <v>275</v>
      </c>
    </row>
    <row r="13" spans="1:18" x14ac:dyDescent="0.2">
      <c r="A13" s="130" t="s">
        <v>117</v>
      </c>
      <c r="B13" s="11" t="s">
        <v>118</v>
      </c>
      <c r="C13" s="13">
        <v>2</v>
      </c>
      <c r="D13" s="13">
        <v>0</v>
      </c>
      <c r="E13" s="13">
        <v>1</v>
      </c>
      <c r="F13" s="115">
        <v>3</v>
      </c>
      <c r="G13" s="119" t="s">
        <v>117</v>
      </c>
      <c r="H13" s="9" t="s">
        <v>118</v>
      </c>
      <c r="I13" s="7">
        <v>1</v>
      </c>
      <c r="J13" s="7">
        <v>0</v>
      </c>
      <c r="K13" s="7">
        <v>2</v>
      </c>
      <c r="L13" s="53">
        <v>3</v>
      </c>
      <c r="M13" s="93"/>
      <c r="N13" s="94" t="s">
        <v>275</v>
      </c>
    </row>
    <row r="14" spans="1:18" x14ac:dyDescent="0.2">
      <c r="A14" s="131" t="s">
        <v>119</v>
      </c>
      <c r="B14" s="117" t="s">
        <v>120</v>
      </c>
      <c r="C14" s="118">
        <v>3</v>
      </c>
      <c r="D14" s="118">
        <v>1</v>
      </c>
      <c r="E14" s="120">
        <v>0</v>
      </c>
      <c r="F14" s="115">
        <v>6</v>
      </c>
      <c r="G14" s="9" t="s">
        <v>119</v>
      </c>
      <c r="H14" s="116" t="s">
        <v>120</v>
      </c>
      <c r="I14" s="7">
        <v>2</v>
      </c>
      <c r="J14" s="7">
        <v>2</v>
      </c>
      <c r="K14" s="7">
        <v>0</v>
      </c>
      <c r="L14" s="53">
        <v>6</v>
      </c>
      <c r="M14" s="93"/>
      <c r="N14" s="94" t="s">
        <v>275</v>
      </c>
    </row>
    <row r="15" spans="1:18" x14ac:dyDescent="0.2">
      <c r="A15" s="131" t="s">
        <v>121</v>
      </c>
      <c r="B15" s="117" t="s">
        <v>122</v>
      </c>
      <c r="C15" s="118">
        <v>3</v>
      </c>
      <c r="D15" s="118">
        <v>1</v>
      </c>
      <c r="E15" s="120">
        <v>0</v>
      </c>
      <c r="F15" s="115">
        <v>4</v>
      </c>
      <c r="G15" s="9" t="s">
        <v>121</v>
      </c>
      <c r="H15" s="9" t="s">
        <v>122</v>
      </c>
      <c r="I15" s="7">
        <v>2</v>
      </c>
      <c r="J15" s="7">
        <v>2</v>
      </c>
      <c r="K15" s="7">
        <v>0</v>
      </c>
      <c r="L15" s="53">
        <v>4</v>
      </c>
      <c r="M15" s="93"/>
      <c r="N15" s="94" t="s">
        <v>275</v>
      </c>
    </row>
    <row r="16" spans="1:18" x14ac:dyDescent="0.2">
      <c r="A16" s="132" t="s">
        <v>123</v>
      </c>
      <c r="B16" s="121" t="s">
        <v>124</v>
      </c>
      <c r="C16" s="118">
        <v>3</v>
      </c>
      <c r="D16" s="118">
        <v>1</v>
      </c>
      <c r="E16" s="118">
        <v>0</v>
      </c>
      <c r="F16" s="115">
        <v>5</v>
      </c>
      <c r="G16" s="9" t="s">
        <v>123</v>
      </c>
      <c r="H16" s="9" t="s">
        <v>124</v>
      </c>
      <c r="I16" s="7">
        <v>2</v>
      </c>
      <c r="J16" s="7">
        <v>2</v>
      </c>
      <c r="K16" s="7">
        <v>0</v>
      </c>
      <c r="L16" s="53">
        <v>5</v>
      </c>
      <c r="M16" s="93"/>
      <c r="N16" s="94" t="s">
        <v>275</v>
      </c>
    </row>
    <row r="17" spans="1:17" x14ac:dyDescent="0.2">
      <c r="A17" s="132" t="s">
        <v>109</v>
      </c>
      <c r="B17" s="121" t="s">
        <v>276</v>
      </c>
      <c r="C17" s="118">
        <v>2</v>
      </c>
      <c r="D17" s="118">
        <v>1</v>
      </c>
      <c r="E17" s="118">
        <v>0</v>
      </c>
      <c r="F17" s="115">
        <v>4</v>
      </c>
      <c r="G17" s="122" t="s">
        <v>109</v>
      </c>
      <c r="H17" s="116" t="s">
        <v>231</v>
      </c>
      <c r="I17" s="123">
        <v>1</v>
      </c>
      <c r="J17" s="123">
        <v>2</v>
      </c>
      <c r="K17" s="123">
        <v>0</v>
      </c>
      <c r="L17" s="123">
        <v>4</v>
      </c>
      <c r="M17" s="93"/>
      <c r="N17" s="94" t="s">
        <v>275</v>
      </c>
    </row>
    <row r="18" spans="1:17" x14ac:dyDescent="0.2">
      <c r="A18" s="133" t="s">
        <v>127</v>
      </c>
      <c r="B18" s="117" t="s">
        <v>128</v>
      </c>
      <c r="C18" s="118">
        <v>3</v>
      </c>
      <c r="D18" s="118">
        <v>1</v>
      </c>
      <c r="E18" s="118">
        <v>0</v>
      </c>
      <c r="F18" s="115">
        <v>4</v>
      </c>
      <c r="G18" s="11" t="s">
        <v>127</v>
      </c>
      <c r="H18" s="124" t="s">
        <v>128</v>
      </c>
      <c r="I18" s="7">
        <v>2</v>
      </c>
      <c r="J18" s="7">
        <v>2</v>
      </c>
      <c r="K18" s="7">
        <v>0</v>
      </c>
      <c r="L18" s="53">
        <v>4</v>
      </c>
      <c r="M18" s="93"/>
      <c r="N18" s="94" t="s">
        <v>275</v>
      </c>
    </row>
    <row r="19" spans="1:17" x14ac:dyDescent="0.2">
      <c r="A19" s="133" t="s">
        <v>129</v>
      </c>
      <c r="B19" s="117" t="s">
        <v>130</v>
      </c>
      <c r="C19" s="118">
        <v>3</v>
      </c>
      <c r="D19" s="118">
        <v>1</v>
      </c>
      <c r="E19" s="118">
        <v>0</v>
      </c>
      <c r="F19" s="115">
        <v>4</v>
      </c>
      <c r="G19" s="11" t="s">
        <v>129</v>
      </c>
      <c r="H19" s="124" t="s">
        <v>130</v>
      </c>
      <c r="I19" s="7">
        <v>2</v>
      </c>
      <c r="J19" s="7">
        <v>2</v>
      </c>
      <c r="K19" s="7">
        <v>0</v>
      </c>
      <c r="L19" s="53">
        <v>4</v>
      </c>
      <c r="M19" s="93"/>
      <c r="N19" s="94" t="s">
        <v>275</v>
      </c>
    </row>
    <row r="20" spans="1:17" x14ac:dyDescent="0.2">
      <c r="A20" s="134" t="s">
        <v>182</v>
      </c>
      <c r="B20" s="125" t="s">
        <v>277</v>
      </c>
      <c r="C20" s="126">
        <v>1</v>
      </c>
      <c r="D20" s="126">
        <v>2</v>
      </c>
      <c r="E20" s="126">
        <v>0</v>
      </c>
      <c r="F20" s="127">
        <v>3</v>
      </c>
      <c r="G20" s="11" t="s">
        <v>182</v>
      </c>
      <c r="H20" s="22" t="s">
        <v>239</v>
      </c>
      <c r="I20" s="113">
        <v>2</v>
      </c>
      <c r="J20" s="113">
        <v>0</v>
      </c>
      <c r="K20" s="113">
        <v>0</v>
      </c>
      <c r="L20" s="113">
        <v>3</v>
      </c>
      <c r="M20" s="93"/>
      <c r="N20" s="94" t="s">
        <v>275</v>
      </c>
    </row>
    <row r="21" spans="1:17" x14ac:dyDescent="0.2">
      <c r="A21" s="128"/>
      <c r="B21" s="93"/>
      <c r="C21" s="93"/>
      <c r="D21" s="93"/>
      <c r="E21" s="93"/>
      <c r="F21" s="94"/>
      <c r="G21" s="92"/>
      <c r="H21" s="93"/>
      <c r="I21" s="93"/>
      <c r="J21" s="93"/>
      <c r="K21" s="93"/>
      <c r="L21" s="93"/>
      <c r="M21" s="93"/>
      <c r="N21" s="94"/>
    </row>
    <row r="22" spans="1:17" x14ac:dyDescent="0.2">
      <c r="A22" s="128"/>
      <c r="B22" s="93"/>
      <c r="C22" s="93"/>
      <c r="D22" s="93"/>
      <c r="E22" s="93"/>
      <c r="F22" s="94"/>
      <c r="G22" s="92"/>
      <c r="H22" s="93"/>
      <c r="I22" s="93"/>
      <c r="J22" s="93"/>
      <c r="K22" s="93"/>
      <c r="L22" s="93"/>
      <c r="M22" s="93"/>
      <c r="N22" s="94"/>
    </row>
    <row r="23" spans="1:17" x14ac:dyDescent="0.2">
      <c r="A23" s="128"/>
      <c r="B23" s="93"/>
      <c r="C23" s="93"/>
      <c r="D23" s="93"/>
      <c r="E23" s="93"/>
      <c r="F23" s="94"/>
      <c r="G23" s="92"/>
      <c r="H23" s="93"/>
      <c r="I23" s="93"/>
      <c r="J23" s="93"/>
      <c r="K23" s="93"/>
      <c r="L23" s="93"/>
      <c r="M23" s="93"/>
      <c r="N23" s="94"/>
    </row>
    <row r="24" spans="1:17" x14ac:dyDescent="0.2">
      <c r="A24" s="128"/>
      <c r="B24" s="93"/>
      <c r="C24" s="93"/>
      <c r="D24" s="93"/>
      <c r="E24" s="93"/>
      <c r="F24" s="94"/>
      <c r="G24" s="92"/>
      <c r="H24" s="93"/>
      <c r="I24" s="93"/>
      <c r="J24" s="93"/>
      <c r="K24" s="93"/>
      <c r="L24" s="93"/>
      <c r="M24" s="93"/>
      <c r="N24" s="94"/>
    </row>
    <row r="25" spans="1:17" x14ac:dyDescent="0.2">
      <c r="A25" s="128"/>
      <c r="B25" s="93"/>
      <c r="C25" s="93"/>
      <c r="D25" s="93"/>
      <c r="E25" s="93"/>
      <c r="F25" s="94"/>
      <c r="G25" s="92"/>
      <c r="H25" s="93"/>
      <c r="I25" s="93"/>
      <c r="J25" s="93"/>
      <c r="K25" s="93"/>
      <c r="L25" s="93"/>
      <c r="M25" s="93"/>
      <c r="N25" s="94"/>
    </row>
    <row r="26" spans="1:17" x14ac:dyDescent="0.2">
      <c r="A26" s="128"/>
      <c r="B26" s="93"/>
      <c r="C26" s="93"/>
      <c r="D26" s="93"/>
      <c r="E26" s="93"/>
      <c r="F26" s="94"/>
      <c r="G26" s="92"/>
      <c r="H26" s="93"/>
      <c r="I26" s="93"/>
      <c r="J26" s="93"/>
      <c r="K26" s="93"/>
      <c r="L26" s="93"/>
      <c r="M26" s="93"/>
      <c r="N26" s="94"/>
    </row>
    <row r="27" spans="1:17" x14ac:dyDescent="0.2">
      <c r="A27" s="128"/>
      <c r="B27" s="93"/>
      <c r="C27" s="93"/>
      <c r="D27" s="93"/>
      <c r="E27" s="93"/>
      <c r="F27" s="94"/>
      <c r="G27" s="92"/>
      <c r="H27" s="93"/>
      <c r="I27" s="93"/>
      <c r="J27" s="93"/>
      <c r="K27" s="93"/>
      <c r="L27" s="93"/>
      <c r="M27" s="93"/>
      <c r="N27" s="94"/>
    </row>
    <row r="28" spans="1:17" ht="13.5" thickBot="1" x14ac:dyDescent="0.25">
      <c r="A28" s="135"/>
      <c r="B28" s="96"/>
      <c r="C28" s="96"/>
      <c r="D28" s="96"/>
      <c r="E28" s="96"/>
      <c r="F28" s="97"/>
      <c r="G28" s="95"/>
      <c r="H28" s="96"/>
      <c r="I28" s="96"/>
      <c r="J28" s="96"/>
      <c r="K28" s="96"/>
      <c r="L28" s="96"/>
      <c r="M28" s="96"/>
      <c r="N28" s="97"/>
      <c r="O28" s="24"/>
      <c r="P28" s="24"/>
      <c r="Q28" s="24"/>
    </row>
    <row r="29" spans="1:17" x14ac:dyDescent="0.2">
      <c r="A29" s="99"/>
      <c r="B29" s="79"/>
      <c r="C29" s="79"/>
      <c r="D29" s="79"/>
      <c r="E29" s="79"/>
      <c r="F29" s="98"/>
      <c r="G29" s="79"/>
      <c r="H29" s="206" t="s">
        <v>249</v>
      </c>
      <c r="I29" s="206"/>
      <c r="J29" s="206"/>
      <c r="K29" s="206"/>
      <c r="L29" s="206"/>
      <c r="M29" s="206"/>
      <c r="N29" s="206"/>
      <c r="O29" s="56"/>
      <c r="P29" s="56"/>
      <c r="Q29" s="56"/>
    </row>
    <row r="30" spans="1:17" x14ac:dyDescent="0.2">
      <c r="A30" s="114" t="s">
        <v>248</v>
      </c>
      <c r="B30" s="78"/>
      <c r="C30" s="78"/>
      <c r="D30" s="78"/>
      <c r="E30" s="78"/>
      <c r="F30" s="79"/>
      <c r="G30" s="78"/>
      <c r="H30" s="78"/>
      <c r="I30" s="78"/>
      <c r="J30" s="78"/>
      <c r="K30" s="78"/>
      <c r="L30" s="78"/>
      <c r="M30" s="78"/>
      <c r="N30" s="78"/>
      <c r="O30" s="25"/>
      <c r="P30" s="25"/>
      <c r="Q30" s="25"/>
    </row>
    <row r="31" spans="1:17" x14ac:dyDescent="0.2">
      <c r="A31" s="99" t="s">
        <v>78</v>
      </c>
      <c r="B31" s="79"/>
      <c r="C31" s="79"/>
      <c r="D31" s="79"/>
      <c r="E31" s="79"/>
      <c r="F31" s="78"/>
      <c r="G31" s="79"/>
      <c r="H31" s="79"/>
      <c r="I31" s="79"/>
      <c r="J31" s="79"/>
      <c r="K31" s="79"/>
      <c r="L31" s="79"/>
      <c r="M31" s="79"/>
      <c r="N31" s="79"/>
    </row>
    <row r="32" spans="1:17" x14ac:dyDescent="0.2">
      <c r="A32" s="229" t="s">
        <v>94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</row>
    <row r="33" spans="1:14" x14ac:dyDescent="0.2">
      <c r="A33" s="228" t="s">
        <v>95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</row>
    <row r="34" spans="1:14" x14ac:dyDescent="0.2">
      <c r="A34" s="229" t="s">
        <v>96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</row>
    <row r="35" spans="1:14" x14ac:dyDescent="0.2">
      <c r="A35" s="9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80" t="s">
        <v>243</v>
      </c>
      <c r="N35" s="80" t="s">
        <v>244</v>
      </c>
    </row>
    <row r="36" spans="1:14" x14ac:dyDescent="0.2">
      <c r="A36" s="9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80" t="s">
        <v>245</v>
      </c>
      <c r="N36" s="80" t="s">
        <v>244</v>
      </c>
    </row>
    <row r="37" spans="1:14" x14ac:dyDescent="0.2">
      <c r="A37" s="9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</sheetData>
  <mergeCells count="19">
    <mergeCell ref="A33:N33"/>
    <mergeCell ref="A34:N34"/>
    <mergeCell ref="G9:G10"/>
    <mergeCell ref="H9:H10"/>
    <mergeCell ref="C9:E9"/>
    <mergeCell ref="F9:F10"/>
    <mergeCell ref="A32:N32"/>
    <mergeCell ref="A1:N1"/>
    <mergeCell ref="A2:N2"/>
    <mergeCell ref="A3:N3"/>
    <mergeCell ref="A4:N4"/>
    <mergeCell ref="A5:N5"/>
    <mergeCell ref="A6:N6"/>
    <mergeCell ref="G7:L8"/>
    <mergeCell ref="H29:N29"/>
    <mergeCell ref="A7:F8"/>
    <mergeCell ref="M7:M10"/>
    <mergeCell ref="N7:N10"/>
    <mergeCell ref="I9:K9"/>
  </mergeCells>
  <pageMargins left="0.25" right="0.25" top="0.75" bottom="0.75" header="0.3" footer="0.3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38"/>
  <sheetViews>
    <sheetView zoomScale="70" zoomScaleNormal="70" workbookViewId="0">
      <selection activeCell="H31" sqref="H31"/>
    </sheetView>
  </sheetViews>
  <sheetFormatPr defaultRowHeight="12.75" x14ac:dyDescent="0.2"/>
  <cols>
    <col min="1" max="1" width="8.85546875" customWidth="1"/>
    <col min="2" max="2" width="22.28515625" customWidth="1"/>
    <col min="3" max="3" width="5.140625" customWidth="1"/>
    <col min="4" max="4" width="4.7109375" customWidth="1"/>
    <col min="5" max="5" width="5.42578125" customWidth="1"/>
    <col min="6" max="6" width="7.42578125" bestFit="1" customWidth="1"/>
    <col min="7" max="7" width="9.85546875" customWidth="1"/>
    <col min="8" max="8" width="25" customWidth="1"/>
    <col min="9" max="9" width="4.140625" customWidth="1"/>
    <col min="10" max="11" width="4.7109375" customWidth="1"/>
    <col min="12" max="12" width="7.42578125" bestFit="1" customWidth="1"/>
    <col min="13" max="13" width="21.28515625" customWidth="1"/>
    <col min="14" max="14" width="21.5703125" customWidth="1"/>
    <col min="257" max="257" width="8.85546875" customWidth="1"/>
    <col min="258" max="258" width="22.28515625" customWidth="1"/>
    <col min="259" max="259" width="5.140625" customWidth="1"/>
    <col min="260" max="260" width="4.7109375" customWidth="1"/>
    <col min="261" max="261" width="5.42578125" customWidth="1"/>
    <col min="262" max="262" width="7.42578125" bestFit="1" customWidth="1"/>
    <col min="263" max="263" width="9.85546875" customWidth="1"/>
    <col min="264" max="264" width="25" customWidth="1"/>
    <col min="265" max="265" width="4.140625" customWidth="1"/>
    <col min="266" max="267" width="4.7109375" customWidth="1"/>
    <col min="268" max="268" width="7.42578125" bestFit="1" customWidth="1"/>
    <col min="269" max="269" width="21.28515625" customWidth="1"/>
    <col min="270" max="270" width="21.5703125" customWidth="1"/>
    <col min="513" max="513" width="8.85546875" customWidth="1"/>
    <col min="514" max="514" width="22.28515625" customWidth="1"/>
    <col min="515" max="515" width="5.140625" customWidth="1"/>
    <col min="516" max="516" width="4.7109375" customWidth="1"/>
    <col min="517" max="517" width="5.42578125" customWidth="1"/>
    <col min="518" max="518" width="7.42578125" bestFit="1" customWidth="1"/>
    <col min="519" max="519" width="9.85546875" customWidth="1"/>
    <col min="520" max="520" width="25" customWidth="1"/>
    <col min="521" max="521" width="4.140625" customWidth="1"/>
    <col min="522" max="523" width="4.7109375" customWidth="1"/>
    <col min="524" max="524" width="7.42578125" bestFit="1" customWidth="1"/>
    <col min="525" max="525" width="21.28515625" customWidth="1"/>
    <col min="526" max="526" width="21.5703125" customWidth="1"/>
    <col min="769" max="769" width="8.85546875" customWidth="1"/>
    <col min="770" max="770" width="22.28515625" customWidth="1"/>
    <col min="771" max="771" width="5.140625" customWidth="1"/>
    <col min="772" max="772" width="4.7109375" customWidth="1"/>
    <col min="773" max="773" width="5.42578125" customWidth="1"/>
    <col min="774" max="774" width="7.42578125" bestFit="1" customWidth="1"/>
    <col min="775" max="775" width="9.85546875" customWidth="1"/>
    <col min="776" max="776" width="25" customWidth="1"/>
    <col min="777" max="777" width="4.140625" customWidth="1"/>
    <col min="778" max="779" width="4.7109375" customWidth="1"/>
    <col min="780" max="780" width="7.42578125" bestFit="1" customWidth="1"/>
    <col min="781" max="781" width="21.28515625" customWidth="1"/>
    <col min="782" max="782" width="21.5703125" customWidth="1"/>
    <col min="1025" max="1025" width="8.85546875" customWidth="1"/>
    <col min="1026" max="1026" width="22.28515625" customWidth="1"/>
    <col min="1027" max="1027" width="5.140625" customWidth="1"/>
    <col min="1028" max="1028" width="4.7109375" customWidth="1"/>
    <col min="1029" max="1029" width="5.42578125" customWidth="1"/>
    <col min="1030" max="1030" width="7.42578125" bestFit="1" customWidth="1"/>
    <col min="1031" max="1031" width="9.85546875" customWidth="1"/>
    <col min="1032" max="1032" width="25" customWidth="1"/>
    <col min="1033" max="1033" width="4.140625" customWidth="1"/>
    <col min="1034" max="1035" width="4.7109375" customWidth="1"/>
    <col min="1036" max="1036" width="7.42578125" bestFit="1" customWidth="1"/>
    <col min="1037" max="1037" width="21.28515625" customWidth="1"/>
    <col min="1038" max="1038" width="21.5703125" customWidth="1"/>
    <col min="1281" max="1281" width="8.85546875" customWidth="1"/>
    <col min="1282" max="1282" width="22.28515625" customWidth="1"/>
    <col min="1283" max="1283" width="5.140625" customWidth="1"/>
    <col min="1284" max="1284" width="4.7109375" customWidth="1"/>
    <col min="1285" max="1285" width="5.42578125" customWidth="1"/>
    <col min="1286" max="1286" width="7.42578125" bestFit="1" customWidth="1"/>
    <col min="1287" max="1287" width="9.85546875" customWidth="1"/>
    <col min="1288" max="1288" width="25" customWidth="1"/>
    <col min="1289" max="1289" width="4.140625" customWidth="1"/>
    <col min="1290" max="1291" width="4.7109375" customWidth="1"/>
    <col min="1292" max="1292" width="7.42578125" bestFit="1" customWidth="1"/>
    <col min="1293" max="1293" width="21.28515625" customWidth="1"/>
    <col min="1294" max="1294" width="21.5703125" customWidth="1"/>
    <col min="1537" max="1537" width="8.85546875" customWidth="1"/>
    <col min="1538" max="1538" width="22.28515625" customWidth="1"/>
    <col min="1539" max="1539" width="5.140625" customWidth="1"/>
    <col min="1540" max="1540" width="4.7109375" customWidth="1"/>
    <col min="1541" max="1541" width="5.42578125" customWidth="1"/>
    <col min="1542" max="1542" width="7.42578125" bestFit="1" customWidth="1"/>
    <col min="1543" max="1543" width="9.85546875" customWidth="1"/>
    <col min="1544" max="1544" width="25" customWidth="1"/>
    <col min="1545" max="1545" width="4.140625" customWidth="1"/>
    <col min="1546" max="1547" width="4.7109375" customWidth="1"/>
    <col min="1548" max="1548" width="7.42578125" bestFit="1" customWidth="1"/>
    <col min="1549" max="1549" width="21.28515625" customWidth="1"/>
    <col min="1550" max="1550" width="21.5703125" customWidth="1"/>
    <col min="1793" max="1793" width="8.85546875" customWidth="1"/>
    <col min="1794" max="1794" width="22.28515625" customWidth="1"/>
    <col min="1795" max="1795" width="5.140625" customWidth="1"/>
    <col min="1796" max="1796" width="4.7109375" customWidth="1"/>
    <col min="1797" max="1797" width="5.42578125" customWidth="1"/>
    <col min="1798" max="1798" width="7.42578125" bestFit="1" customWidth="1"/>
    <col min="1799" max="1799" width="9.85546875" customWidth="1"/>
    <col min="1800" max="1800" width="25" customWidth="1"/>
    <col min="1801" max="1801" width="4.140625" customWidth="1"/>
    <col min="1802" max="1803" width="4.7109375" customWidth="1"/>
    <col min="1804" max="1804" width="7.42578125" bestFit="1" customWidth="1"/>
    <col min="1805" max="1805" width="21.28515625" customWidth="1"/>
    <col min="1806" max="1806" width="21.5703125" customWidth="1"/>
    <col min="2049" max="2049" width="8.85546875" customWidth="1"/>
    <col min="2050" max="2050" width="22.28515625" customWidth="1"/>
    <col min="2051" max="2051" width="5.140625" customWidth="1"/>
    <col min="2052" max="2052" width="4.7109375" customWidth="1"/>
    <col min="2053" max="2053" width="5.42578125" customWidth="1"/>
    <col min="2054" max="2054" width="7.42578125" bestFit="1" customWidth="1"/>
    <col min="2055" max="2055" width="9.85546875" customWidth="1"/>
    <col min="2056" max="2056" width="25" customWidth="1"/>
    <col min="2057" max="2057" width="4.140625" customWidth="1"/>
    <col min="2058" max="2059" width="4.7109375" customWidth="1"/>
    <col min="2060" max="2060" width="7.42578125" bestFit="1" customWidth="1"/>
    <col min="2061" max="2061" width="21.28515625" customWidth="1"/>
    <col min="2062" max="2062" width="21.5703125" customWidth="1"/>
    <col min="2305" max="2305" width="8.85546875" customWidth="1"/>
    <col min="2306" max="2306" width="22.28515625" customWidth="1"/>
    <col min="2307" max="2307" width="5.140625" customWidth="1"/>
    <col min="2308" max="2308" width="4.7109375" customWidth="1"/>
    <col min="2309" max="2309" width="5.42578125" customWidth="1"/>
    <col min="2310" max="2310" width="7.42578125" bestFit="1" customWidth="1"/>
    <col min="2311" max="2311" width="9.85546875" customWidth="1"/>
    <col min="2312" max="2312" width="25" customWidth="1"/>
    <col min="2313" max="2313" width="4.140625" customWidth="1"/>
    <col min="2314" max="2315" width="4.7109375" customWidth="1"/>
    <col min="2316" max="2316" width="7.42578125" bestFit="1" customWidth="1"/>
    <col min="2317" max="2317" width="21.28515625" customWidth="1"/>
    <col min="2318" max="2318" width="21.5703125" customWidth="1"/>
    <col min="2561" max="2561" width="8.85546875" customWidth="1"/>
    <col min="2562" max="2562" width="22.28515625" customWidth="1"/>
    <col min="2563" max="2563" width="5.140625" customWidth="1"/>
    <col min="2564" max="2564" width="4.7109375" customWidth="1"/>
    <col min="2565" max="2565" width="5.42578125" customWidth="1"/>
    <col min="2566" max="2566" width="7.42578125" bestFit="1" customWidth="1"/>
    <col min="2567" max="2567" width="9.85546875" customWidth="1"/>
    <col min="2568" max="2568" width="25" customWidth="1"/>
    <col min="2569" max="2569" width="4.140625" customWidth="1"/>
    <col min="2570" max="2571" width="4.7109375" customWidth="1"/>
    <col min="2572" max="2572" width="7.42578125" bestFit="1" customWidth="1"/>
    <col min="2573" max="2573" width="21.28515625" customWidth="1"/>
    <col min="2574" max="2574" width="21.5703125" customWidth="1"/>
    <col min="2817" max="2817" width="8.85546875" customWidth="1"/>
    <col min="2818" max="2818" width="22.28515625" customWidth="1"/>
    <col min="2819" max="2819" width="5.140625" customWidth="1"/>
    <col min="2820" max="2820" width="4.7109375" customWidth="1"/>
    <col min="2821" max="2821" width="5.42578125" customWidth="1"/>
    <col min="2822" max="2822" width="7.42578125" bestFit="1" customWidth="1"/>
    <col min="2823" max="2823" width="9.85546875" customWidth="1"/>
    <col min="2824" max="2824" width="25" customWidth="1"/>
    <col min="2825" max="2825" width="4.140625" customWidth="1"/>
    <col min="2826" max="2827" width="4.7109375" customWidth="1"/>
    <col min="2828" max="2828" width="7.42578125" bestFit="1" customWidth="1"/>
    <col min="2829" max="2829" width="21.28515625" customWidth="1"/>
    <col min="2830" max="2830" width="21.5703125" customWidth="1"/>
    <col min="3073" max="3073" width="8.85546875" customWidth="1"/>
    <col min="3074" max="3074" width="22.28515625" customWidth="1"/>
    <col min="3075" max="3075" width="5.140625" customWidth="1"/>
    <col min="3076" max="3076" width="4.7109375" customWidth="1"/>
    <col min="3077" max="3077" width="5.42578125" customWidth="1"/>
    <col min="3078" max="3078" width="7.42578125" bestFit="1" customWidth="1"/>
    <col min="3079" max="3079" width="9.85546875" customWidth="1"/>
    <col min="3080" max="3080" width="25" customWidth="1"/>
    <col min="3081" max="3081" width="4.140625" customWidth="1"/>
    <col min="3082" max="3083" width="4.7109375" customWidth="1"/>
    <col min="3084" max="3084" width="7.42578125" bestFit="1" customWidth="1"/>
    <col min="3085" max="3085" width="21.28515625" customWidth="1"/>
    <col min="3086" max="3086" width="21.5703125" customWidth="1"/>
    <col min="3329" max="3329" width="8.85546875" customWidth="1"/>
    <col min="3330" max="3330" width="22.28515625" customWidth="1"/>
    <col min="3331" max="3331" width="5.140625" customWidth="1"/>
    <col min="3332" max="3332" width="4.7109375" customWidth="1"/>
    <col min="3333" max="3333" width="5.42578125" customWidth="1"/>
    <col min="3334" max="3334" width="7.42578125" bestFit="1" customWidth="1"/>
    <col min="3335" max="3335" width="9.85546875" customWidth="1"/>
    <col min="3336" max="3336" width="25" customWidth="1"/>
    <col min="3337" max="3337" width="4.140625" customWidth="1"/>
    <col min="3338" max="3339" width="4.7109375" customWidth="1"/>
    <col min="3340" max="3340" width="7.42578125" bestFit="1" customWidth="1"/>
    <col min="3341" max="3341" width="21.28515625" customWidth="1"/>
    <col min="3342" max="3342" width="21.5703125" customWidth="1"/>
    <col min="3585" max="3585" width="8.85546875" customWidth="1"/>
    <col min="3586" max="3586" width="22.28515625" customWidth="1"/>
    <col min="3587" max="3587" width="5.140625" customWidth="1"/>
    <col min="3588" max="3588" width="4.7109375" customWidth="1"/>
    <col min="3589" max="3589" width="5.42578125" customWidth="1"/>
    <col min="3590" max="3590" width="7.42578125" bestFit="1" customWidth="1"/>
    <col min="3591" max="3591" width="9.85546875" customWidth="1"/>
    <col min="3592" max="3592" width="25" customWidth="1"/>
    <col min="3593" max="3593" width="4.140625" customWidth="1"/>
    <col min="3594" max="3595" width="4.7109375" customWidth="1"/>
    <col min="3596" max="3596" width="7.42578125" bestFit="1" customWidth="1"/>
    <col min="3597" max="3597" width="21.28515625" customWidth="1"/>
    <col min="3598" max="3598" width="21.5703125" customWidth="1"/>
    <col min="3841" max="3841" width="8.85546875" customWidth="1"/>
    <col min="3842" max="3842" width="22.28515625" customWidth="1"/>
    <col min="3843" max="3843" width="5.140625" customWidth="1"/>
    <col min="3844" max="3844" width="4.7109375" customWidth="1"/>
    <col min="3845" max="3845" width="5.42578125" customWidth="1"/>
    <col min="3846" max="3846" width="7.42578125" bestFit="1" customWidth="1"/>
    <col min="3847" max="3847" width="9.85546875" customWidth="1"/>
    <col min="3848" max="3848" width="25" customWidth="1"/>
    <col min="3849" max="3849" width="4.140625" customWidth="1"/>
    <col min="3850" max="3851" width="4.7109375" customWidth="1"/>
    <col min="3852" max="3852" width="7.42578125" bestFit="1" customWidth="1"/>
    <col min="3853" max="3853" width="21.28515625" customWidth="1"/>
    <col min="3854" max="3854" width="21.5703125" customWidth="1"/>
    <col min="4097" max="4097" width="8.85546875" customWidth="1"/>
    <col min="4098" max="4098" width="22.28515625" customWidth="1"/>
    <col min="4099" max="4099" width="5.140625" customWidth="1"/>
    <col min="4100" max="4100" width="4.7109375" customWidth="1"/>
    <col min="4101" max="4101" width="5.42578125" customWidth="1"/>
    <col min="4102" max="4102" width="7.42578125" bestFit="1" customWidth="1"/>
    <col min="4103" max="4103" width="9.85546875" customWidth="1"/>
    <col min="4104" max="4104" width="25" customWidth="1"/>
    <col min="4105" max="4105" width="4.140625" customWidth="1"/>
    <col min="4106" max="4107" width="4.7109375" customWidth="1"/>
    <col min="4108" max="4108" width="7.42578125" bestFit="1" customWidth="1"/>
    <col min="4109" max="4109" width="21.28515625" customWidth="1"/>
    <col min="4110" max="4110" width="21.5703125" customWidth="1"/>
    <col min="4353" max="4353" width="8.85546875" customWidth="1"/>
    <col min="4354" max="4354" width="22.28515625" customWidth="1"/>
    <col min="4355" max="4355" width="5.140625" customWidth="1"/>
    <col min="4356" max="4356" width="4.7109375" customWidth="1"/>
    <col min="4357" max="4357" width="5.42578125" customWidth="1"/>
    <col min="4358" max="4358" width="7.42578125" bestFit="1" customWidth="1"/>
    <col min="4359" max="4359" width="9.85546875" customWidth="1"/>
    <col min="4360" max="4360" width="25" customWidth="1"/>
    <col min="4361" max="4361" width="4.140625" customWidth="1"/>
    <col min="4362" max="4363" width="4.7109375" customWidth="1"/>
    <col min="4364" max="4364" width="7.42578125" bestFit="1" customWidth="1"/>
    <col min="4365" max="4365" width="21.28515625" customWidth="1"/>
    <col min="4366" max="4366" width="21.5703125" customWidth="1"/>
    <col min="4609" max="4609" width="8.85546875" customWidth="1"/>
    <col min="4610" max="4610" width="22.28515625" customWidth="1"/>
    <col min="4611" max="4611" width="5.140625" customWidth="1"/>
    <col min="4612" max="4612" width="4.7109375" customWidth="1"/>
    <col min="4613" max="4613" width="5.42578125" customWidth="1"/>
    <col min="4614" max="4614" width="7.42578125" bestFit="1" customWidth="1"/>
    <col min="4615" max="4615" width="9.85546875" customWidth="1"/>
    <col min="4616" max="4616" width="25" customWidth="1"/>
    <col min="4617" max="4617" width="4.140625" customWidth="1"/>
    <col min="4618" max="4619" width="4.7109375" customWidth="1"/>
    <col min="4620" max="4620" width="7.42578125" bestFit="1" customWidth="1"/>
    <col min="4621" max="4621" width="21.28515625" customWidth="1"/>
    <col min="4622" max="4622" width="21.5703125" customWidth="1"/>
    <col min="4865" max="4865" width="8.85546875" customWidth="1"/>
    <col min="4866" max="4866" width="22.28515625" customWidth="1"/>
    <col min="4867" max="4867" width="5.140625" customWidth="1"/>
    <col min="4868" max="4868" width="4.7109375" customWidth="1"/>
    <col min="4869" max="4869" width="5.42578125" customWidth="1"/>
    <col min="4870" max="4870" width="7.42578125" bestFit="1" customWidth="1"/>
    <col min="4871" max="4871" width="9.85546875" customWidth="1"/>
    <col min="4872" max="4872" width="25" customWidth="1"/>
    <col min="4873" max="4873" width="4.140625" customWidth="1"/>
    <col min="4874" max="4875" width="4.7109375" customWidth="1"/>
    <col min="4876" max="4876" width="7.42578125" bestFit="1" customWidth="1"/>
    <col min="4877" max="4877" width="21.28515625" customWidth="1"/>
    <col min="4878" max="4878" width="21.5703125" customWidth="1"/>
    <col min="5121" max="5121" width="8.85546875" customWidth="1"/>
    <col min="5122" max="5122" width="22.28515625" customWidth="1"/>
    <col min="5123" max="5123" width="5.140625" customWidth="1"/>
    <col min="5124" max="5124" width="4.7109375" customWidth="1"/>
    <col min="5125" max="5125" width="5.42578125" customWidth="1"/>
    <col min="5126" max="5126" width="7.42578125" bestFit="1" customWidth="1"/>
    <col min="5127" max="5127" width="9.85546875" customWidth="1"/>
    <col min="5128" max="5128" width="25" customWidth="1"/>
    <col min="5129" max="5129" width="4.140625" customWidth="1"/>
    <col min="5130" max="5131" width="4.7109375" customWidth="1"/>
    <col min="5132" max="5132" width="7.42578125" bestFit="1" customWidth="1"/>
    <col min="5133" max="5133" width="21.28515625" customWidth="1"/>
    <col min="5134" max="5134" width="21.5703125" customWidth="1"/>
    <col min="5377" max="5377" width="8.85546875" customWidth="1"/>
    <col min="5378" max="5378" width="22.28515625" customWidth="1"/>
    <col min="5379" max="5379" width="5.140625" customWidth="1"/>
    <col min="5380" max="5380" width="4.7109375" customWidth="1"/>
    <col min="5381" max="5381" width="5.42578125" customWidth="1"/>
    <col min="5382" max="5382" width="7.42578125" bestFit="1" customWidth="1"/>
    <col min="5383" max="5383" width="9.85546875" customWidth="1"/>
    <col min="5384" max="5384" width="25" customWidth="1"/>
    <col min="5385" max="5385" width="4.140625" customWidth="1"/>
    <col min="5386" max="5387" width="4.7109375" customWidth="1"/>
    <col min="5388" max="5388" width="7.42578125" bestFit="1" customWidth="1"/>
    <col min="5389" max="5389" width="21.28515625" customWidth="1"/>
    <col min="5390" max="5390" width="21.5703125" customWidth="1"/>
    <col min="5633" max="5633" width="8.85546875" customWidth="1"/>
    <col min="5634" max="5634" width="22.28515625" customWidth="1"/>
    <col min="5635" max="5635" width="5.140625" customWidth="1"/>
    <col min="5636" max="5636" width="4.7109375" customWidth="1"/>
    <col min="5637" max="5637" width="5.42578125" customWidth="1"/>
    <col min="5638" max="5638" width="7.42578125" bestFit="1" customWidth="1"/>
    <col min="5639" max="5639" width="9.85546875" customWidth="1"/>
    <col min="5640" max="5640" width="25" customWidth="1"/>
    <col min="5641" max="5641" width="4.140625" customWidth="1"/>
    <col min="5642" max="5643" width="4.7109375" customWidth="1"/>
    <col min="5644" max="5644" width="7.42578125" bestFit="1" customWidth="1"/>
    <col min="5645" max="5645" width="21.28515625" customWidth="1"/>
    <col min="5646" max="5646" width="21.5703125" customWidth="1"/>
    <col min="5889" max="5889" width="8.85546875" customWidth="1"/>
    <col min="5890" max="5890" width="22.28515625" customWidth="1"/>
    <col min="5891" max="5891" width="5.140625" customWidth="1"/>
    <col min="5892" max="5892" width="4.7109375" customWidth="1"/>
    <col min="5893" max="5893" width="5.42578125" customWidth="1"/>
    <col min="5894" max="5894" width="7.42578125" bestFit="1" customWidth="1"/>
    <col min="5895" max="5895" width="9.85546875" customWidth="1"/>
    <col min="5896" max="5896" width="25" customWidth="1"/>
    <col min="5897" max="5897" width="4.140625" customWidth="1"/>
    <col min="5898" max="5899" width="4.7109375" customWidth="1"/>
    <col min="5900" max="5900" width="7.42578125" bestFit="1" customWidth="1"/>
    <col min="5901" max="5901" width="21.28515625" customWidth="1"/>
    <col min="5902" max="5902" width="21.5703125" customWidth="1"/>
    <col min="6145" max="6145" width="8.85546875" customWidth="1"/>
    <col min="6146" max="6146" width="22.28515625" customWidth="1"/>
    <col min="6147" max="6147" width="5.140625" customWidth="1"/>
    <col min="6148" max="6148" width="4.7109375" customWidth="1"/>
    <col min="6149" max="6149" width="5.42578125" customWidth="1"/>
    <col min="6150" max="6150" width="7.42578125" bestFit="1" customWidth="1"/>
    <col min="6151" max="6151" width="9.85546875" customWidth="1"/>
    <col min="6152" max="6152" width="25" customWidth="1"/>
    <col min="6153" max="6153" width="4.140625" customWidth="1"/>
    <col min="6154" max="6155" width="4.7109375" customWidth="1"/>
    <col min="6156" max="6156" width="7.42578125" bestFit="1" customWidth="1"/>
    <col min="6157" max="6157" width="21.28515625" customWidth="1"/>
    <col min="6158" max="6158" width="21.5703125" customWidth="1"/>
    <col min="6401" max="6401" width="8.85546875" customWidth="1"/>
    <col min="6402" max="6402" width="22.28515625" customWidth="1"/>
    <col min="6403" max="6403" width="5.140625" customWidth="1"/>
    <col min="6404" max="6404" width="4.7109375" customWidth="1"/>
    <col min="6405" max="6405" width="5.42578125" customWidth="1"/>
    <col min="6406" max="6406" width="7.42578125" bestFit="1" customWidth="1"/>
    <col min="6407" max="6407" width="9.85546875" customWidth="1"/>
    <col min="6408" max="6408" width="25" customWidth="1"/>
    <col min="6409" max="6409" width="4.140625" customWidth="1"/>
    <col min="6410" max="6411" width="4.7109375" customWidth="1"/>
    <col min="6412" max="6412" width="7.42578125" bestFit="1" customWidth="1"/>
    <col min="6413" max="6413" width="21.28515625" customWidth="1"/>
    <col min="6414" max="6414" width="21.5703125" customWidth="1"/>
    <col min="6657" max="6657" width="8.85546875" customWidth="1"/>
    <col min="6658" max="6658" width="22.28515625" customWidth="1"/>
    <col min="6659" max="6659" width="5.140625" customWidth="1"/>
    <col min="6660" max="6660" width="4.7109375" customWidth="1"/>
    <col min="6661" max="6661" width="5.42578125" customWidth="1"/>
    <col min="6662" max="6662" width="7.42578125" bestFit="1" customWidth="1"/>
    <col min="6663" max="6663" width="9.85546875" customWidth="1"/>
    <col min="6664" max="6664" width="25" customWidth="1"/>
    <col min="6665" max="6665" width="4.140625" customWidth="1"/>
    <col min="6666" max="6667" width="4.7109375" customWidth="1"/>
    <col min="6668" max="6668" width="7.42578125" bestFit="1" customWidth="1"/>
    <col min="6669" max="6669" width="21.28515625" customWidth="1"/>
    <col min="6670" max="6670" width="21.5703125" customWidth="1"/>
    <col min="6913" max="6913" width="8.85546875" customWidth="1"/>
    <col min="6914" max="6914" width="22.28515625" customWidth="1"/>
    <col min="6915" max="6915" width="5.140625" customWidth="1"/>
    <col min="6916" max="6916" width="4.7109375" customWidth="1"/>
    <col min="6917" max="6917" width="5.42578125" customWidth="1"/>
    <col min="6918" max="6918" width="7.42578125" bestFit="1" customWidth="1"/>
    <col min="6919" max="6919" width="9.85546875" customWidth="1"/>
    <col min="6920" max="6920" width="25" customWidth="1"/>
    <col min="6921" max="6921" width="4.140625" customWidth="1"/>
    <col min="6922" max="6923" width="4.7109375" customWidth="1"/>
    <col min="6924" max="6924" width="7.42578125" bestFit="1" customWidth="1"/>
    <col min="6925" max="6925" width="21.28515625" customWidth="1"/>
    <col min="6926" max="6926" width="21.5703125" customWidth="1"/>
    <col min="7169" max="7169" width="8.85546875" customWidth="1"/>
    <col min="7170" max="7170" width="22.28515625" customWidth="1"/>
    <col min="7171" max="7171" width="5.140625" customWidth="1"/>
    <col min="7172" max="7172" width="4.7109375" customWidth="1"/>
    <col min="7173" max="7173" width="5.42578125" customWidth="1"/>
    <col min="7174" max="7174" width="7.42578125" bestFit="1" customWidth="1"/>
    <col min="7175" max="7175" width="9.85546875" customWidth="1"/>
    <col min="7176" max="7176" width="25" customWidth="1"/>
    <col min="7177" max="7177" width="4.140625" customWidth="1"/>
    <col min="7178" max="7179" width="4.7109375" customWidth="1"/>
    <col min="7180" max="7180" width="7.42578125" bestFit="1" customWidth="1"/>
    <col min="7181" max="7181" width="21.28515625" customWidth="1"/>
    <col min="7182" max="7182" width="21.5703125" customWidth="1"/>
    <col min="7425" max="7425" width="8.85546875" customWidth="1"/>
    <col min="7426" max="7426" width="22.28515625" customWidth="1"/>
    <col min="7427" max="7427" width="5.140625" customWidth="1"/>
    <col min="7428" max="7428" width="4.7109375" customWidth="1"/>
    <col min="7429" max="7429" width="5.42578125" customWidth="1"/>
    <col min="7430" max="7430" width="7.42578125" bestFit="1" customWidth="1"/>
    <col min="7431" max="7431" width="9.85546875" customWidth="1"/>
    <col min="7432" max="7432" width="25" customWidth="1"/>
    <col min="7433" max="7433" width="4.140625" customWidth="1"/>
    <col min="7434" max="7435" width="4.7109375" customWidth="1"/>
    <col min="7436" max="7436" width="7.42578125" bestFit="1" customWidth="1"/>
    <col min="7437" max="7437" width="21.28515625" customWidth="1"/>
    <col min="7438" max="7438" width="21.5703125" customWidth="1"/>
    <col min="7681" max="7681" width="8.85546875" customWidth="1"/>
    <col min="7682" max="7682" width="22.28515625" customWidth="1"/>
    <col min="7683" max="7683" width="5.140625" customWidth="1"/>
    <col min="7684" max="7684" width="4.7109375" customWidth="1"/>
    <col min="7685" max="7685" width="5.42578125" customWidth="1"/>
    <col min="7686" max="7686" width="7.42578125" bestFit="1" customWidth="1"/>
    <col min="7687" max="7687" width="9.85546875" customWidth="1"/>
    <col min="7688" max="7688" width="25" customWidth="1"/>
    <col min="7689" max="7689" width="4.140625" customWidth="1"/>
    <col min="7690" max="7691" width="4.7109375" customWidth="1"/>
    <col min="7692" max="7692" width="7.42578125" bestFit="1" customWidth="1"/>
    <col min="7693" max="7693" width="21.28515625" customWidth="1"/>
    <col min="7694" max="7694" width="21.5703125" customWidth="1"/>
    <col min="7937" max="7937" width="8.85546875" customWidth="1"/>
    <col min="7938" max="7938" width="22.28515625" customWidth="1"/>
    <col min="7939" max="7939" width="5.140625" customWidth="1"/>
    <col min="7940" max="7940" width="4.7109375" customWidth="1"/>
    <col min="7941" max="7941" width="5.42578125" customWidth="1"/>
    <col min="7942" max="7942" width="7.42578125" bestFit="1" customWidth="1"/>
    <col min="7943" max="7943" width="9.85546875" customWidth="1"/>
    <col min="7944" max="7944" width="25" customWidth="1"/>
    <col min="7945" max="7945" width="4.140625" customWidth="1"/>
    <col min="7946" max="7947" width="4.7109375" customWidth="1"/>
    <col min="7948" max="7948" width="7.42578125" bestFit="1" customWidth="1"/>
    <col min="7949" max="7949" width="21.28515625" customWidth="1"/>
    <col min="7950" max="7950" width="21.5703125" customWidth="1"/>
    <col min="8193" max="8193" width="8.85546875" customWidth="1"/>
    <col min="8194" max="8194" width="22.28515625" customWidth="1"/>
    <col min="8195" max="8195" width="5.140625" customWidth="1"/>
    <col min="8196" max="8196" width="4.7109375" customWidth="1"/>
    <col min="8197" max="8197" width="5.42578125" customWidth="1"/>
    <col min="8198" max="8198" width="7.42578125" bestFit="1" customWidth="1"/>
    <col min="8199" max="8199" width="9.85546875" customWidth="1"/>
    <col min="8200" max="8200" width="25" customWidth="1"/>
    <col min="8201" max="8201" width="4.140625" customWidth="1"/>
    <col min="8202" max="8203" width="4.7109375" customWidth="1"/>
    <col min="8204" max="8204" width="7.42578125" bestFit="1" customWidth="1"/>
    <col min="8205" max="8205" width="21.28515625" customWidth="1"/>
    <col min="8206" max="8206" width="21.5703125" customWidth="1"/>
    <col min="8449" max="8449" width="8.85546875" customWidth="1"/>
    <col min="8450" max="8450" width="22.28515625" customWidth="1"/>
    <col min="8451" max="8451" width="5.140625" customWidth="1"/>
    <col min="8452" max="8452" width="4.7109375" customWidth="1"/>
    <col min="8453" max="8453" width="5.42578125" customWidth="1"/>
    <col min="8454" max="8454" width="7.42578125" bestFit="1" customWidth="1"/>
    <col min="8455" max="8455" width="9.85546875" customWidth="1"/>
    <col min="8456" max="8456" width="25" customWidth="1"/>
    <col min="8457" max="8457" width="4.140625" customWidth="1"/>
    <col min="8458" max="8459" width="4.7109375" customWidth="1"/>
    <col min="8460" max="8460" width="7.42578125" bestFit="1" customWidth="1"/>
    <col min="8461" max="8461" width="21.28515625" customWidth="1"/>
    <col min="8462" max="8462" width="21.5703125" customWidth="1"/>
    <col min="8705" max="8705" width="8.85546875" customWidth="1"/>
    <col min="8706" max="8706" width="22.28515625" customWidth="1"/>
    <col min="8707" max="8707" width="5.140625" customWidth="1"/>
    <col min="8708" max="8708" width="4.7109375" customWidth="1"/>
    <col min="8709" max="8709" width="5.42578125" customWidth="1"/>
    <col min="8710" max="8710" width="7.42578125" bestFit="1" customWidth="1"/>
    <col min="8711" max="8711" width="9.85546875" customWidth="1"/>
    <col min="8712" max="8712" width="25" customWidth="1"/>
    <col min="8713" max="8713" width="4.140625" customWidth="1"/>
    <col min="8714" max="8715" width="4.7109375" customWidth="1"/>
    <col min="8716" max="8716" width="7.42578125" bestFit="1" customWidth="1"/>
    <col min="8717" max="8717" width="21.28515625" customWidth="1"/>
    <col min="8718" max="8718" width="21.5703125" customWidth="1"/>
    <col min="8961" max="8961" width="8.85546875" customWidth="1"/>
    <col min="8962" max="8962" width="22.28515625" customWidth="1"/>
    <col min="8963" max="8963" width="5.140625" customWidth="1"/>
    <col min="8964" max="8964" width="4.7109375" customWidth="1"/>
    <col min="8965" max="8965" width="5.42578125" customWidth="1"/>
    <col min="8966" max="8966" width="7.42578125" bestFit="1" customWidth="1"/>
    <col min="8967" max="8967" width="9.85546875" customWidth="1"/>
    <col min="8968" max="8968" width="25" customWidth="1"/>
    <col min="8969" max="8969" width="4.140625" customWidth="1"/>
    <col min="8970" max="8971" width="4.7109375" customWidth="1"/>
    <col min="8972" max="8972" width="7.42578125" bestFit="1" customWidth="1"/>
    <col min="8973" max="8973" width="21.28515625" customWidth="1"/>
    <col min="8974" max="8974" width="21.5703125" customWidth="1"/>
    <col min="9217" max="9217" width="8.85546875" customWidth="1"/>
    <col min="9218" max="9218" width="22.28515625" customWidth="1"/>
    <col min="9219" max="9219" width="5.140625" customWidth="1"/>
    <col min="9220" max="9220" width="4.7109375" customWidth="1"/>
    <col min="9221" max="9221" width="5.42578125" customWidth="1"/>
    <col min="9222" max="9222" width="7.42578125" bestFit="1" customWidth="1"/>
    <col min="9223" max="9223" width="9.85546875" customWidth="1"/>
    <col min="9224" max="9224" width="25" customWidth="1"/>
    <col min="9225" max="9225" width="4.140625" customWidth="1"/>
    <col min="9226" max="9227" width="4.7109375" customWidth="1"/>
    <col min="9228" max="9228" width="7.42578125" bestFit="1" customWidth="1"/>
    <col min="9229" max="9229" width="21.28515625" customWidth="1"/>
    <col min="9230" max="9230" width="21.5703125" customWidth="1"/>
    <col min="9473" max="9473" width="8.85546875" customWidth="1"/>
    <col min="9474" max="9474" width="22.28515625" customWidth="1"/>
    <col min="9475" max="9475" width="5.140625" customWidth="1"/>
    <col min="9476" max="9476" width="4.7109375" customWidth="1"/>
    <col min="9477" max="9477" width="5.42578125" customWidth="1"/>
    <col min="9478" max="9478" width="7.42578125" bestFit="1" customWidth="1"/>
    <col min="9479" max="9479" width="9.85546875" customWidth="1"/>
    <col min="9480" max="9480" width="25" customWidth="1"/>
    <col min="9481" max="9481" width="4.140625" customWidth="1"/>
    <col min="9482" max="9483" width="4.7109375" customWidth="1"/>
    <col min="9484" max="9484" width="7.42578125" bestFit="1" customWidth="1"/>
    <col min="9485" max="9485" width="21.28515625" customWidth="1"/>
    <col min="9486" max="9486" width="21.5703125" customWidth="1"/>
    <col min="9729" max="9729" width="8.85546875" customWidth="1"/>
    <col min="9730" max="9730" width="22.28515625" customWidth="1"/>
    <col min="9731" max="9731" width="5.140625" customWidth="1"/>
    <col min="9732" max="9732" width="4.7109375" customWidth="1"/>
    <col min="9733" max="9733" width="5.42578125" customWidth="1"/>
    <col min="9734" max="9734" width="7.42578125" bestFit="1" customWidth="1"/>
    <col min="9735" max="9735" width="9.85546875" customWidth="1"/>
    <col min="9736" max="9736" width="25" customWidth="1"/>
    <col min="9737" max="9737" width="4.140625" customWidth="1"/>
    <col min="9738" max="9739" width="4.7109375" customWidth="1"/>
    <col min="9740" max="9740" width="7.42578125" bestFit="1" customWidth="1"/>
    <col min="9741" max="9741" width="21.28515625" customWidth="1"/>
    <col min="9742" max="9742" width="21.5703125" customWidth="1"/>
    <col min="9985" max="9985" width="8.85546875" customWidth="1"/>
    <col min="9986" max="9986" width="22.28515625" customWidth="1"/>
    <col min="9987" max="9987" width="5.140625" customWidth="1"/>
    <col min="9988" max="9988" width="4.7109375" customWidth="1"/>
    <col min="9989" max="9989" width="5.42578125" customWidth="1"/>
    <col min="9990" max="9990" width="7.42578125" bestFit="1" customWidth="1"/>
    <col min="9991" max="9991" width="9.85546875" customWidth="1"/>
    <col min="9992" max="9992" width="25" customWidth="1"/>
    <col min="9993" max="9993" width="4.140625" customWidth="1"/>
    <col min="9994" max="9995" width="4.7109375" customWidth="1"/>
    <col min="9996" max="9996" width="7.42578125" bestFit="1" customWidth="1"/>
    <col min="9997" max="9997" width="21.28515625" customWidth="1"/>
    <col min="9998" max="9998" width="21.5703125" customWidth="1"/>
    <col min="10241" max="10241" width="8.85546875" customWidth="1"/>
    <col min="10242" max="10242" width="22.28515625" customWidth="1"/>
    <col min="10243" max="10243" width="5.140625" customWidth="1"/>
    <col min="10244" max="10244" width="4.7109375" customWidth="1"/>
    <col min="10245" max="10245" width="5.42578125" customWidth="1"/>
    <col min="10246" max="10246" width="7.42578125" bestFit="1" customWidth="1"/>
    <col min="10247" max="10247" width="9.85546875" customWidth="1"/>
    <col min="10248" max="10248" width="25" customWidth="1"/>
    <col min="10249" max="10249" width="4.140625" customWidth="1"/>
    <col min="10250" max="10251" width="4.7109375" customWidth="1"/>
    <col min="10252" max="10252" width="7.42578125" bestFit="1" customWidth="1"/>
    <col min="10253" max="10253" width="21.28515625" customWidth="1"/>
    <col min="10254" max="10254" width="21.5703125" customWidth="1"/>
    <col min="10497" max="10497" width="8.85546875" customWidth="1"/>
    <col min="10498" max="10498" width="22.28515625" customWidth="1"/>
    <col min="10499" max="10499" width="5.140625" customWidth="1"/>
    <col min="10500" max="10500" width="4.7109375" customWidth="1"/>
    <col min="10501" max="10501" width="5.42578125" customWidth="1"/>
    <col min="10502" max="10502" width="7.42578125" bestFit="1" customWidth="1"/>
    <col min="10503" max="10503" width="9.85546875" customWidth="1"/>
    <col min="10504" max="10504" width="25" customWidth="1"/>
    <col min="10505" max="10505" width="4.140625" customWidth="1"/>
    <col min="10506" max="10507" width="4.7109375" customWidth="1"/>
    <col min="10508" max="10508" width="7.42578125" bestFit="1" customWidth="1"/>
    <col min="10509" max="10509" width="21.28515625" customWidth="1"/>
    <col min="10510" max="10510" width="21.5703125" customWidth="1"/>
    <col min="10753" max="10753" width="8.85546875" customWidth="1"/>
    <col min="10754" max="10754" width="22.28515625" customWidth="1"/>
    <col min="10755" max="10755" width="5.140625" customWidth="1"/>
    <col min="10756" max="10756" width="4.7109375" customWidth="1"/>
    <col min="10757" max="10757" width="5.42578125" customWidth="1"/>
    <col min="10758" max="10758" width="7.42578125" bestFit="1" customWidth="1"/>
    <col min="10759" max="10759" width="9.85546875" customWidth="1"/>
    <col min="10760" max="10760" width="25" customWidth="1"/>
    <col min="10761" max="10761" width="4.140625" customWidth="1"/>
    <col min="10762" max="10763" width="4.7109375" customWidth="1"/>
    <col min="10764" max="10764" width="7.42578125" bestFit="1" customWidth="1"/>
    <col min="10765" max="10765" width="21.28515625" customWidth="1"/>
    <col min="10766" max="10766" width="21.5703125" customWidth="1"/>
    <col min="11009" max="11009" width="8.85546875" customWidth="1"/>
    <col min="11010" max="11010" width="22.28515625" customWidth="1"/>
    <col min="11011" max="11011" width="5.140625" customWidth="1"/>
    <col min="11012" max="11012" width="4.7109375" customWidth="1"/>
    <col min="11013" max="11013" width="5.42578125" customWidth="1"/>
    <col min="11014" max="11014" width="7.42578125" bestFit="1" customWidth="1"/>
    <col min="11015" max="11015" width="9.85546875" customWidth="1"/>
    <col min="11016" max="11016" width="25" customWidth="1"/>
    <col min="11017" max="11017" width="4.140625" customWidth="1"/>
    <col min="11018" max="11019" width="4.7109375" customWidth="1"/>
    <col min="11020" max="11020" width="7.42578125" bestFit="1" customWidth="1"/>
    <col min="11021" max="11021" width="21.28515625" customWidth="1"/>
    <col min="11022" max="11022" width="21.5703125" customWidth="1"/>
    <col min="11265" max="11265" width="8.85546875" customWidth="1"/>
    <col min="11266" max="11266" width="22.28515625" customWidth="1"/>
    <col min="11267" max="11267" width="5.140625" customWidth="1"/>
    <col min="11268" max="11268" width="4.7109375" customWidth="1"/>
    <col min="11269" max="11269" width="5.42578125" customWidth="1"/>
    <col min="11270" max="11270" width="7.42578125" bestFit="1" customWidth="1"/>
    <col min="11271" max="11271" width="9.85546875" customWidth="1"/>
    <col min="11272" max="11272" width="25" customWidth="1"/>
    <col min="11273" max="11273" width="4.140625" customWidth="1"/>
    <col min="11274" max="11275" width="4.7109375" customWidth="1"/>
    <col min="11276" max="11276" width="7.42578125" bestFit="1" customWidth="1"/>
    <col min="11277" max="11277" width="21.28515625" customWidth="1"/>
    <col min="11278" max="11278" width="21.5703125" customWidth="1"/>
    <col min="11521" max="11521" width="8.85546875" customWidth="1"/>
    <col min="11522" max="11522" width="22.28515625" customWidth="1"/>
    <col min="11523" max="11523" width="5.140625" customWidth="1"/>
    <col min="11524" max="11524" width="4.7109375" customWidth="1"/>
    <col min="11525" max="11525" width="5.42578125" customWidth="1"/>
    <col min="11526" max="11526" width="7.42578125" bestFit="1" customWidth="1"/>
    <col min="11527" max="11527" width="9.85546875" customWidth="1"/>
    <col min="11528" max="11528" width="25" customWidth="1"/>
    <col min="11529" max="11529" width="4.140625" customWidth="1"/>
    <col min="11530" max="11531" width="4.7109375" customWidth="1"/>
    <col min="11532" max="11532" width="7.42578125" bestFit="1" customWidth="1"/>
    <col min="11533" max="11533" width="21.28515625" customWidth="1"/>
    <col min="11534" max="11534" width="21.5703125" customWidth="1"/>
    <col min="11777" max="11777" width="8.85546875" customWidth="1"/>
    <col min="11778" max="11778" width="22.28515625" customWidth="1"/>
    <col min="11779" max="11779" width="5.140625" customWidth="1"/>
    <col min="11780" max="11780" width="4.7109375" customWidth="1"/>
    <col min="11781" max="11781" width="5.42578125" customWidth="1"/>
    <col min="11782" max="11782" width="7.42578125" bestFit="1" customWidth="1"/>
    <col min="11783" max="11783" width="9.85546875" customWidth="1"/>
    <col min="11784" max="11784" width="25" customWidth="1"/>
    <col min="11785" max="11785" width="4.140625" customWidth="1"/>
    <col min="11786" max="11787" width="4.7109375" customWidth="1"/>
    <col min="11788" max="11788" width="7.42578125" bestFit="1" customWidth="1"/>
    <col min="11789" max="11789" width="21.28515625" customWidth="1"/>
    <col min="11790" max="11790" width="21.5703125" customWidth="1"/>
    <col min="12033" max="12033" width="8.85546875" customWidth="1"/>
    <col min="12034" max="12034" width="22.28515625" customWidth="1"/>
    <col min="12035" max="12035" width="5.140625" customWidth="1"/>
    <col min="12036" max="12036" width="4.7109375" customWidth="1"/>
    <col min="12037" max="12037" width="5.42578125" customWidth="1"/>
    <col min="12038" max="12038" width="7.42578125" bestFit="1" customWidth="1"/>
    <col min="12039" max="12039" width="9.85546875" customWidth="1"/>
    <col min="12040" max="12040" width="25" customWidth="1"/>
    <col min="12041" max="12041" width="4.140625" customWidth="1"/>
    <col min="12042" max="12043" width="4.7109375" customWidth="1"/>
    <col min="12044" max="12044" width="7.42578125" bestFit="1" customWidth="1"/>
    <col min="12045" max="12045" width="21.28515625" customWidth="1"/>
    <col min="12046" max="12046" width="21.5703125" customWidth="1"/>
    <col min="12289" max="12289" width="8.85546875" customWidth="1"/>
    <col min="12290" max="12290" width="22.28515625" customWidth="1"/>
    <col min="12291" max="12291" width="5.140625" customWidth="1"/>
    <col min="12292" max="12292" width="4.7109375" customWidth="1"/>
    <col min="12293" max="12293" width="5.42578125" customWidth="1"/>
    <col min="12294" max="12294" width="7.42578125" bestFit="1" customWidth="1"/>
    <col min="12295" max="12295" width="9.85546875" customWidth="1"/>
    <col min="12296" max="12296" width="25" customWidth="1"/>
    <col min="12297" max="12297" width="4.140625" customWidth="1"/>
    <col min="12298" max="12299" width="4.7109375" customWidth="1"/>
    <col min="12300" max="12300" width="7.42578125" bestFit="1" customWidth="1"/>
    <col min="12301" max="12301" width="21.28515625" customWidth="1"/>
    <col min="12302" max="12302" width="21.5703125" customWidth="1"/>
    <col min="12545" max="12545" width="8.85546875" customWidth="1"/>
    <col min="12546" max="12546" width="22.28515625" customWidth="1"/>
    <col min="12547" max="12547" width="5.140625" customWidth="1"/>
    <col min="12548" max="12548" width="4.7109375" customWidth="1"/>
    <col min="12549" max="12549" width="5.42578125" customWidth="1"/>
    <col min="12550" max="12550" width="7.42578125" bestFit="1" customWidth="1"/>
    <col min="12551" max="12551" width="9.85546875" customWidth="1"/>
    <col min="12552" max="12552" width="25" customWidth="1"/>
    <col min="12553" max="12553" width="4.140625" customWidth="1"/>
    <col min="12554" max="12555" width="4.7109375" customWidth="1"/>
    <col min="12556" max="12556" width="7.42578125" bestFit="1" customWidth="1"/>
    <col min="12557" max="12557" width="21.28515625" customWidth="1"/>
    <col min="12558" max="12558" width="21.5703125" customWidth="1"/>
    <col min="12801" max="12801" width="8.85546875" customWidth="1"/>
    <col min="12802" max="12802" width="22.28515625" customWidth="1"/>
    <col min="12803" max="12803" width="5.140625" customWidth="1"/>
    <col min="12804" max="12804" width="4.7109375" customWidth="1"/>
    <col min="12805" max="12805" width="5.42578125" customWidth="1"/>
    <col min="12806" max="12806" width="7.42578125" bestFit="1" customWidth="1"/>
    <col min="12807" max="12807" width="9.85546875" customWidth="1"/>
    <col min="12808" max="12808" width="25" customWidth="1"/>
    <col min="12809" max="12809" width="4.140625" customWidth="1"/>
    <col min="12810" max="12811" width="4.7109375" customWidth="1"/>
    <col min="12812" max="12812" width="7.42578125" bestFit="1" customWidth="1"/>
    <col min="12813" max="12813" width="21.28515625" customWidth="1"/>
    <col min="12814" max="12814" width="21.5703125" customWidth="1"/>
    <col min="13057" max="13057" width="8.85546875" customWidth="1"/>
    <col min="13058" max="13058" width="22.28515625" customWidth="1"/>
    <col min="13059" max="13059" width="5.140625" customWidth="1"/>
    <col min="13060" max="13060" width="4.7109375" customWidth="1"/>
    <col min="13061" max="13061" width="5.42578125" customWidth="1"/>
    <col min="13062" max="13062" width="7.42578125" bestFit="1" customWidth="1"/>
    <col min="13063" max="13063" width="9.85546875" customWidth="1"/>
    <col min="13064" max="13064" width="25" customWidth="1"/>
    <col min="13065" max="13065" width="4.140625" customWidth="1"/>
    <col min="13066" max="13067" width="4.7109375" customWidth="1"/>
    <col min="13068" max="13068" width="7.42578125" bestFit="1" customWidth="1"/>
    <col min="13069" max="13069" width="21.28515625" customWidth="1"/>
    <col min="13070" max="13070" width="21.5703125" customWidth="1"/>
    <col min="13313" max="13313" width="8.85546875" customWidth="1"/>
    <col min="13314" max="13314" width="22.28515625" customWidth="1"/>
    <col min="13315" max="13315" width="5.140625" customWidth="1"/>
    <col min="13316" max="13316" width="4.7109375" customWidth="1"/>
    <col min="13317" max="13317" width="5.42578125" customWidth="1"/>
    <col min="13318" max="13318" width="7.42578125" bestFit="1" customWidth="1"/>
    <col min="13319" max="13319" width="9.85546875" customWidth="1"/>
    <col min="13320" max="13320" width="25" customWidth="1"/>
    <col min="13321" max="13321" width="4.140625" customWidth="1"/>
    <col min="13322" max="13323" width="4.7109375" customWidth="1"/>
    <col min="13324" max="13324" width="7.42578125" bestFit="1" customWidth="1"/>
    <col min="13325" max="13325" width="21.28515625" customWidth="1"/>
    <col min="13326" max="13326" width="21.5703125" customWidth="1"/>
    <col min="13569" max="13569" width="8.85546875" customWidth="1"/>
    <col min="13570" max="13570" width="22.28515625" customWidth="1"/>
    <col min="13571" max="13571" width="5.140625" customWidth="1"/>
    <col min="13572" max="13572" width="4.7109375" customWidth="1"/>
    <col min="13573" max="13573" width="5.42578125" customWidth="1"/>
    <col min="13574" max="13574" width="7.42578125" bestFit="1" customWidth="1"/>
    <col min="13575" max="13575" width="9.85546875" customWidth="1"/>
    <col min="13576" max="13576" width="25" customWidth="1"/>
    <col min="13577" max="13577" width="4.140625" customWidth="1"/>
    <col min="13578" max="13579" width="4.7109375" customWidth="1"/>
    <col min="13580" max="13580" width="7.42578125" bestFit="1" customWidth="1"/>
    <col min="13581" max="13581" width="21.28515625" customWidth="1"/>
    <col min="13582" max="13582" width="21.5703125" customWidth="1"/>
    <col min="13825" max="13825" width="8.85546875" customWidth="1"/>
    <col min="13826" max="13826" width="22.28515625" customWidth="1"/>
    <col min="13827" max="13827" width="5.140625" customWidth="1"/>
    <col min="13828" max="13828" width="4.7109375" customWidth="1"/>
    <col min="13829" max="13829" width="5.42578125" customWidth="1"/>
    <col min="13830" max="13830" width="7.42578125" bestFit="1" customWidth="1"/>
    <col min="13831" max="13831" width="9.85546875" customWidth="1"/>
    <col min="13832" max="13832" width="25" customWidth="1"/>
    <col min="13833" max="13833" width="4.140625" customWidth="1"/>
    <col min="13834" max="13835" width="4.7109375" customWidth="1"/>
    <col min="13836" max="13836" width="7.42578125" bestFit="1" customWidth="1"/>
    <col min="13837" max="13837" width="21.28515625" customWidth="1"/>
    <col min="13838" max="13838" width="21.5703125" customWidth="1"/>
    <col min="14081" max="14081" width="8.85546875" customWidth="1"/>
    <col min="14082" max="14082" width="22.28515625" customWidth="1"/>
    <col min="14083" max="14083" width="5.140625" customWidth="1"/>
    <col min="14084" max="14084" width="4.7109375" customWidth="1"/>
    <col min="14085" max="14085" width="5.42578125" customWidth="1"/>
    <col min="14086" max="14086" width="7.42578125" bestFit="1" customWidth="1"/>
    <col min="14087" max="14087" width="9.85546875" customWidth="1"/>
    <col min="14088" max="14088" width="25" customWidth="1"/>
    <col min="14089" max="14089" width="4.140625" customWidth="1"/>
    <col min="14090" max="14091" width="4.7109375" customWidth="1"/>
    <col min="14092" max="14092" width="7.42578125" bestFit="1" customWidth="1"/>
    <col min="14093" max="14093" width="21.28515625" customWidth="1"/>
    <col min="14094" max="14094" width="21.5703125" customWidth="1"/>
    <col min="14337" max="14337" width="8.85546875" customWidth="1"/>
    <col min="14338" max="14338" width="22.28515625" customWidth="1"/>
    <col min="14339" max="14339" width="5.140625" customWidth="1"/>
    <col min="14340" max="14340" width="4.7109375" customWidth="1"/>
    <col min="14341" max="14341" width="5.42578125" customWidth="1"/>
    <col min="14342" max="14342" width="7.42578125" bestFit="1" customWidth="1"/>
    <col min="14343" max="14343" width="9.85546875" customWidth="1"/>
    <col min="14344" max="14344" width="25" customWidth="1"/>
    <col min="14345" max="14345" width="4.140625" customWidth="1"/>
    <col min="14346" max="14347" width="4.7109375" customWidth="1"/>
    <col min="14348" max="14348" width="7.42578125" bestFit="1" customWidth="1"/>
    <col min="14349" max="14349" width="21.28515625" customWidth="1"/>
    <col min="14350" max="14350" width="21.5703125" customWidth="1"/>
    <col min="14593" max="14593" width="8.85546875" customWidth="1"/>
    <col min="14594" max="14594" width="22.28515625" customWidth="1"/>
    <col min="14595" max="14595" width="5.140625" customWidth="1"/>
    <col min="14596" max="14596" width="4.7109375" customWidth="1"/>
    <col min="14597" max="14597" width="5.42578125" customWidth="1"/>
    <col min="14598" max="14598" width="7.42578125" bestFit="1" customWidth="1"/>
    <col min="14599" max="14599" width="9.85546875" customWidth="1"/>
    <col min="14600" max="14600" width="25" customWidth="1"/>
    <col min="14601" max="14601" width="4.140625" customWidth="1"/>
    <col min="14602" max="14603" width="4.7109375" customWidth="1"/>
    <col min="14604" max="14604" width="7.42578125" bestFit="1" customWidth="1"/>
    <col min="14605" max="14605" width="21.28515625" customWidth="1"/>
    <col min="14606" max="14606" width="21.5703125" customWidth="1"/>
    <col min="14849" max="14849" width="8.85546875" customWidth="1"/>
    <col min="14850" max="14850" width="22.28515625" customWidth="1"/>
    <col min="14851" max="14851" width="5.140625" customWidth="1"/>
    <col min="14852" max="14852" width="4.7109375" customWidth="1"/>
    <col min="14853" max="14853" width="5.42578125" customWidth="1"/>
    <col min="14854" max="14854" width="7.42578125" bestFit="1" customWidth="1"/>
    <col min="14855" max="14855" width="9.85546875" customWidth="1"/>
    <col min="14856" max="14856" width="25" customWidth="1"/>
    <col min="14857" max="14857" width="4.140625" customWidth="1"/>
    <col min="14858" max="14859" width="4.7109375" customWidth="1"/>
    <col min="14860" max="14860" width="7.42578125" bestFit="1" customWidth="1"/>
    <col min="14861" max="14861" width="21.28515625" customWidth="1"/>
    <col min="14862" max="14862" width="21.5703125" customWidth="1"/>
    <col min="15105" max="15105" width="8.85546875" customWidth="1"/>
    <col min="15106" max="15106" width="22.28515625" customWidth="1"/>
    <col min="15107" max="15107" width="5.140625" customWidth="1"/>
    <col min="15108" max="15108" width="4.7109375" customWidth="1"/>
    <col min="15109" max="15109" width="5.42578125" customWidth="1"/>
    <col min="15110" max="15110" width="7.42578125" bestFit="1" customWidth="1"/>
    <col min="15111" max="15111" width="9.85546875" customWidth="1"/>
    <col min="15112" max="15112" width="25" customWidth="1"/>
    <col min="15113" max="15113" width="4.140625" customWidth="1"/>
    <col min="15114" max="15115" width="4.7109375" customWidth="1"/>
    <col min="15116" max="15116" width="7.42578125" bestFit="1" customWidth="1"/>
    <col min="15117" max="15117" width="21.28515625" customWidth="1"/>
    <col min="15118" max="15118" width="21.5703125" customWidth="1"/>
    <col min="15361" max="15361" width="8.85546875" customWidth="1"/>
    <col min="15362" max="15362" width="22.28515625" customWidth="1"/>
    <col min="15363" max="15363" width="5.140625" customWidth="1"/>
    <col min="15364" max="15364" width="4.7109375" customWidth="1"/>
    <col min="15365" max="15365" width="5.42578125" customWidth="1"/>
    <col min="15366" max="15366" width="7.42578125" bestFit="1" customWidth="1"/>
    <col min="15367" max="15367" width="9.85546875" customWidth="1"/>
    <col min="15368" max="15368" width="25" customWidth="1"/>
    <col min="15369" max="15369" width="4.140625" customWidth="1"/>
    <col min="15370" max="15371" width="4.7109375" customWidth="1"/>
    <col min="15372" max="15372" width="7.42578125" bestFit="1" customWidth="1"/>
    <col min="15373" max="15373" width="21.28515625" customWidth="1"/>
    <col min="15374" max="15374" width="21.5703125" customWidth="1"/>
    <col min="15617" max="15617" width="8.85546875" customWidth="1"/>
    <col min="15618" max="15618" width="22.28515625" customWidth="1"/>
    <col min="15619" max="15619" width="5.140625" customWidth="1"/>
    <col min="15620" max="15620" width="4.7109375" customWidth="1"/>
    <col min="15621" max="15621" width="5.42578125" customWidth="1"/>
    <col min="15622" max="15622" width="7.42578125" bestFit="1" customWidth="1"/>
    <col min="15623" max="15623" width="9.85546875" customWidth="1"/>
    <col min="15624" max="15624" width="25" customWidth="1"/>
    <col min="15625" max="15625" width="4.140625" customWidth="1"/>
    <col min="15626" max="15627" width="4.7109375" customWidth="1"/>
    <col min="15628" max="15628" width="7.42578125" bestFit="1" customWidth="1"/>
    <col min="15629" max="15629" width="21.28515625" customWidth="1"/>
    <col min="15630" max="15630" width="21.5703125" customWidth="1"/>
    <col min="15873" max="15873" width="8.85546875" customWidth="1"/>
    <col min="15874" max="15874" width="22.28515625" customWidth="1"/>
    <col min="15875" max="15875" width="5.140625" customWidth="1"/>
    <col min="15876" max="15876" width="4.7109375" customWidth="1"/>
    <col min="15877" max="15877" width="5.42578125" customWidth="1"/>
    <col min="15878" max="15878" width="7.42578125" bestFit="1" customWidth="1"/>
    <col min="15879" max="15879" width="9.85546875" customWidth="1"/>
    <col min="15880" max="15880" width="25" customWidth="1"/>
    <col min="15881" max="15881" width="4.140625" customWidth="1"/>
    <col min="15882" max="15883" width="4.7109375" customWidth="1"/>
    <col min="15884" max="15884" width="7.42578125" bestFit="1" customWidth="1"/>
    <col min="15885" max="15885" width="21.28515625" customWidth="1"/>
    <col min="15886" max="15886" width="21.5703125" customWidth="1"/>
    <col min="16129" max="16129" width="8.85546875" customWidth="1"/>
    <col min="16130" max="16130" width="22.28515625" customWidth="1"/>
    <col min="16131" max="16131" width="5.140625" customWidth="1"/>
    <col min="16132" max="16132" width="4.7109375" customWidth="1"/>
    <col min="16133" max="16133" width="5.42578125" customWidth="1"/>
    <col min="16134" max="16134" width="7.42578125" bestFit="1" customWidth="1"/>
    <col min="16135" max="16135" width="9.85546875" customWidth="1"/>
    <col min="16136" max="16136" width="25" customWidth="1"/>
    <col min="16137" max="16137" width="4.140625" customWidth="1"/>
    <col min="16138" max="16139" width="4.7109375" customWidth="1"/>
    <col min="16140" max="16140" width="7.42578125" bestFit="1" customWidth="1"/>
    <col min="16141" max="16141" width="21.28515625" customWidth="1"/>
    <col min="16142" max="16142" width="21.5703125" customWidth="1"/>
  </cols>
  <sheetData>
    <row r="1" spans="1:14" ht="13.5" thickBot="1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73" t="s">
        <v>76</v>
      </c>
    </row>
    <row r="2" spans="1:14" s="1" customFormat="1" x14ac:dyDescent="0.2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</row>
    <row r="3" spans="1:14" s="1" customFormat="1" x14ac:dyDescent="0.2">
      <c r="A3" s="239" t="s">
        <v>280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1:14" s="1" customFormat="1" ht="13.5" thickBot="1" x14ac:dyDescent="0.25">
      <c r="A4" s="242" t="s">
        <v>42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</row>
    <row r="5" spans="1:14" s="1" customFormat="1" ht="13.5" thickTop="1" x14ac:dyDescent="0.2">
      <c r="A5" s="248" t="s">
        <v>272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50"/>
    </row>
    <row r="6" spans="1:14" s="2" customFormat="1" ht="13.5" thickBot="1" x14ac:dyDescent="0.25">
      <c r="A6" s="245" t="s">
        <v>274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7"/>
    </row>
    <row r="7" spans="1:14" ht="12.75" customHeight="1" x14ac:dyDescent="0.2">
      <c r="A7" s="254" t="s">
        <v>13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6"/>
      <c r="M7" s="260" t="s">
        <v>49</v>
      </c>
      <c r="N7" s="263" t="s">
        <v>12</v>
      </c>
    </row>
    <row r="8" spans="1:14" ht="13.5" thickBot="1" x14ac:dyDescent="0.25">
      <c r="A8" s="257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9"/>
      <c r="M8" s="261"/>
      <c r="N8" s="264"/>
    </row>
    <row r="9" spans="1:14" x14ac:dyDescent="0.2">
      <c r="A9" s="30"/>
      <c r="B9" s="31"/>
      <c r="C9" s="251" t="s">
        <v>8</v>
      </c>
      <c r="D9" s="252"/>
      <c r="E9" s="252"/>
      <c r="F9" s="253"/>
      <c r="G9" s="30"/>
      <c r="H9" s="31"/>
      <c r="I9" s="251" t="s">
        <v>8</v>
      </c>
      <c r="J9" s="252"/>
      <c r="K9" s="252"/>
      <c r="L9" s="253"/>
      <c r="M9" s="261"/>
      <c r="N9" s="264"/>
    </row>
    <row r="10" spans="1:14" ht="15" customHeight="1" thickBot="1" x14ac:dyDescent="0.25">
      <c r="A10" s="32" t="s">
        <v>10</v>
      </c>
      <c r="B10" s="29" t="s">
        <v>14</v>
      </c>
      <c r="C10" s="29" t="s">
        <v>2</v>
      </c>
      <c r="D10" s="29" t="s">
        <v>3</v>
      </c>
      <c r="E10" s="29" t="s">
        <v>35</v>
      </c>
      <c r="F10" s="29" t="s">
        <v>22</v>
      </c>
      <c r="G10" s="32" t="s">
        <v>10</v>
      </c>
      <c r="H10" s="29" t="s">
        <v>15</v>
      </c>
      <c r="I10" s="29" t="s">
        <v>2</v>
      </c>
      <c r="J10" s="29" t="s">
        <v>3</v>
      </c>
      <c r="K10" s="29" t="s">
        <v>35</v>
      </c>
      <c r="L10" s="29" t="s">
        <v>22</v>
      </c>
      <c r="M10" s="262"/>
      <c r="N10" s="265"/>
    </row>
    <row r="11" spans="1:14" ht="12.75" customHeight="1" x14ac:dyDescent="0.2">
      <c r="A11" s="33"/>
      <c r="B11" s="16"/>
      <c r="C11" s="12"/>
      <c r="D11" s="12"/>
      <c r="E11" s="12"/>
      <c r="F11" s="12"/>
      <c r="G11" s="33"/>
      <c r="H11" s="16"/>
      <c r="I11" s="12"/>
      <c r="J11" s="12"/>
      <c r="K11" s="12"/>
      <c r="L11" s="12"/>
      <c r="M11" s="37"/>
      <c r="N11" s="37"/>
    </row>
    <row r="12" spans="1:14" ht="12.75" customHeight="1" x14ac:dyDescent="0.2">
      <c r="A12" s="33"/>
      <c r="B12" s="16"/>
      <c r="C12" s="12"/>
      <c r="D12" s="12"/>
      <c r="E12" s="12"/>
      <c r="F12" s="12"/>
      <c r="G12" s="33"/>
      <c r="H12" s="16"/>
      <c r="I12" s="12"/>
      <c r="J12" s="12"/>
      <c r="K12" s="12"/>
      <c r="L12" s="12"/>
      <c r="M12" s="83"/>
      <c r="N12" s="83"/>
    </row>
    <row r="13" spans="1:14" ht="12.75" customHeight="1" x14ac:dyDescent="0.2">
      <c r="A13" s="33"/>
      <c r="B13" s="16"/>
      <c r="C13" s="12"/>
      <c r="D13" s="12"/>
      <c r="E13" s="12"/>
      <c r="F13" s="12"/>
      <c r="G13" s="33"/>
      <c r="H13" s="16"/>
      <c r="I13" s="12"/>
      <c r="J13" s="12"/>
      <c r="K13" s="12"/>
      <c r="L13" s="12"/>
      <c r="M13" s="83"/>
      <c r="N13" s="83"/>
    </row>
    <row r="14" spans="1:14" ht="12.75" customHeight="1" x14ac:dyDescent="0.2">
      <c r="A14" s="33"/>
      <c r="B14" s="16"/>
      <c r="C14" s="12"/>
      <c r="D14" s="12"/>
      <c r="E14" s="12"/>
      <c r="F14" s="12"/>
      <c r="G14" s="33"/>
      <c r="H14" s="16"/>
      <c r="I14" s="12"/>
      <c r="J14" s="12"/>
      <c r="K14" s="12"/>
      <c r="L14" s="12"/>
      <c r="M14" s="83"/>
      <c r="N14" s="83"/>
    </row>
    <row r="15" spans="1:14" ht="12.75" customHeight="1" x14ac:dyDescent="0.2">
      <c r="A15" s="33"/>
      <c r="B15" s="16"/>
      <c r="C15" s="12"/>
      <c r="D15" s="12"/>
      <c r="E15" s="12"/>
      <c r="F15" s="12"/>
      <c r="G15" s="33"/>
      <c r="H15" s="16"/>
      <c r="I15" s="12"/>
      <c r="J15" s="12"/>
      <c r="K15" s="12"/>
      <c r="L15" s="12"/>
      <c r="M15" s="83"/>
      <c r="N15" s="83"/>
    </row>
    <row r="16" spans="1:14" ht="12.75" customHeight="1" x14ac:dyDescent="0.2">
      <c r="A16" s="33"/>
      <c r="B16" s="16"/>
      <c r="C16" s="12"/>
      <c r="D16" s="12"/>
      <c r="E16" s="12"/>
      <c r="F16" s="12"/>
      <c r="G16" s="33"/>
      <c r="H16" s="16"/>
      <c r="I16" s="12"/>
      <c r="J16" s="12"/>
      <c r="K16" s="12"/>
      <c r="L16" s="12"/>
      <c r="M16" s="83"/>
      <c r="N16" s="83"/>
    </row>
    <row r="17" spans="1:16" x14ac:dyDescent="0.2">
      <c r="A17" s="33"/>
      <c r="B17" s="16"/>
      <c r="C17" s="12"/>
      <c r="D17" s="12"/>
      <c r="E17" s="12"/>
      <c r="F17" s="12"/>
      <c r="G17" s="33"/>
      <c r="H17" s="16"/>
      <c r="I17" s="12"/>
      <c r="J17" s="12"/>
      <c r="K17" s="12"/>
      <c r="L17" s="12"/>
      <c r="M17" s="38"/>
      <c r="N17" s="38"/>
    </row>
    <row r="18" spans="1:16" x14ac:dyDescent="0.2">
      <c r="A18" s="33"/>
      <c r="B18" s="16"/>
      <c r="C18" s="12"/>
      <c r="D18" s="12"/>
      <c r="E18" s="12"/>
      <c r="F18" s="12"/>
      <c r="G18" s="33"/>
      <c r="H18" s="16"/>
      <c r="I18" s="12"/>
      <c r="J18" s="12"/>
      <c r="K18" s="12"/>
      <c r="L18" s="12"/>
      <c r="M18" s="38"/>
      <c r="N18" s="38"/>
    </row>
    <row r="19" spans="1:16" x14ac:dyDescent="0.2">
      <c r="A19" s="33"/>
      <c r="B19" s="16"/>
      <c r="C19" s="12"/>
      <c r="D19" s="12"/>
      <c r="E19" s="12"/>
      <c r="F19" s="12"/>
      <c r="G19" s="33"/>
      <c r="H19" s="16"/>
      <c r="I19" s="12"/>
      <c r="J19" s="12"/>
      <c r="K19" s="12"/>
      <c r="L19" s="12"/>
      <c r="M19" s="38"/>
      <c r="N19" s="38"/>
    </row>
    <row r="20" spans="1:16" x14ac:dyDescent="0.2">
      <c r="A20" s="33"/>
      <c r="B20" s="16"/>
      <c r="C20" s="12"/>
      <c r="D20" s="12"/>
      <c r="E20" s="12"/>
      <c r="F20" s="12"/>
      <c r="G20" s="33"/>
      <c r="H20" s="16"/>
      <c r="I20" s="12"/>
      <c r="J20" s="12"/>
      <c r="K20" s="12"/>
      <c r="L20" s="12"/>
      <c r="M20" s="38"/>
      <c r="N20" s="38"/>
    </row>
    <row r="21" spans="1:16" x14ac:dyDescent="0.2">
      <c r="A21" s="33"/>
      <c r="B21" s="16"/>
      <c r="C21" s="12"/>
      <c r="D21" s="12"/>
      <c r="E21" s="12"/>
      <c r="F21" s="12"/>
      <c r="G21" s="33"/>
      <c r="H21" s="16"/>
      <c r="I21" s="12"/>
      <c r="J21" s="12"/>
      <c r="K21" s="12"/>
      <c r="L21" s="12"/>
      <c r="M21" s="38"/>
      <c r="N21" s="38"/>
    </row>
    <row r="22" spans="1:16" x14ac:dyDescent="0.2">
      <c r="A22" s="33"/>
      <c r="B22" s="16"/>
      <c r="C22" s="12"/>
      <c r="D22" s="12"/>
      <c r="E22" s="12"/>
      <c r="F22" s="12"/>
      <c r="G22" s="33"/>
      <c r="H22" s="16"/>
      <c r="I22" s="12"/>
      <c r="J22" s="12"/>
      <c r="K22" s="12"/>
      <c r="L22" s="12"/>
      <c r="M22" s="38"/>
      <c r="N22" s="38"/>
    </row>
    <row r="23" spans="1:16" x14ac:dyDescent="0.2">
      <c r="A23" s="33"/>
      <c r="B23" s="16"/>
      <c r="C23" s="12"/>
      <c r="D23" s="12"/>
      <c r="E23" s="12"/>
      <c r="F23" s="12"/>
      <c r="G23" s="33"/>
      <c r="H23" s="16"/>
      <c r="I23" s="12"/>
      <c r="J23" s="12"/>
      <c r="K23" s="12"/>
      <c r="L23" s="12"/>
      <c r="M23" s="38"/>
      <c r="N23" s="38"/>
    </row>
    <row r="24" spans="1:16" x14ac:dyDescent="0.2">
      <c r="A24" s="33"/>
      <c r="B24" s="16"/>
      <c r="C24" s="12"/>
      <c r="D24" s="12"/>
      <c r="E24" s="12"/>
      <c r="F24" s="12"/>
      <c r="G24" s="33"/>
      <c r="H24" s="16"/>
      <c r="I24" s="12"/>
      <c r="J24" s="12"/>
      <c r="K24" s="12"/>
      <c r="L24" s="12"/>
      <c r="M24" s="38"/>
      <c r="N24" s="38"/>
    </row>
    <row r="25" spans="1:16" x14ac:dyDescent="0.2">
      <c r="A25" s="33"/>
      <c r="B25" s="16"/>
      <c r="C25" s="12"/>
      <c r="D25" s="12"/>
      <c r="E25" s="12"/>
      <c r="F25" s="12"/>
      <c r="G25" s="33"/>
      <c r="H25" s="16"/>
      <c r="I25" s="12"/>
      <c r="J25" s="12"/>
      <c r="K25" s="12"/>
      <c r="L25" s="12"/>
      <c r="M25" s="38"/>
      <c r="N25" s="38"/>
    </row>
    <row r="26" spans="1:16" x14ac:dyDescent="0.2">
      <c r="A26" s="33"/>
      <c r="B26" s="16"/>
      <c r="C26" s="12"/>
      <c r="D26" s="12"/>
      <c r="E26" s="12"/>
      <c r="F26" s="12"/>
      <c r="G26" s="33"/>
      <c r="H26" s="16"/>
      <c r="I26" s="12"/>
      <c r="J26" s="12"/>
      <c r="K26" s="12"/>
      <c r="L26" s="12"/>
      <c r="M26" s="38"/>
      <c r="N26" s="38"/>
    </row>
    <row r="27" spans="1:16" x14ac:dyDescent="0.2">
      <c r="A27" s="33"/>
      <c r="B27" s="16"/>
      <c r="C27" s="12"/>
      <c r="D27" s="12"/>
      <c r="E27" s="12"/>
      <c r="F27" s="12"/>
      <c r="G27" s="33"/>
      <c r="H27" s="16"/>
      <c r="I27" s="12"/>
      <c r="J27" s="12"/>
      <c r="K27" s="12"/>
      <c r="L27" s="12"/>
      <c r="M27" s="38"/>
      <c r="N27" s="38"/>
    </row>
    <row r="28" spans="1:16" x14ac:dyDescent="0.2">
      <c r="A28" s="33"/>
      <c r="B28" s="16"/>
      <c r="C28" s="12"/>
      <c r="D28" s="12"/>
      <c r="E28" s="12"/>
      <c r="F28" s="12"/>
      <c r="G28" s="33"/>
      <c r="H28" s="16"/>
      <c r="I28" s="12"/>
      <c r="J28" s="12"/>
      <c r="K28" s="12"/>
      <c r="L28" s="12"/>
      <c r="M28" s="38"/>
      <c r="N28" s="38"/>
    </row>
    <row r="29" spans="1:16" x14ac:dyDescent="0.2">
      <c r="A29" s="33"/>
      <c r="B29" s="16"/>
      <c r="C29" s="16"/>
      <c r="D29" s="16"/>
      <c r="E29" s="16"/>
      <c r="F29" s="16"/>
      <c r="G29" s="33"/>
      <c r="H29" s="16"/>
      <c r="I29" s="16"/>
      <c r="J29" s="16"/>
      <c r="K29" s="16"/>
      <c r="L29" s="16"/>
      <c r="M29" s="38"/>
      <c r="N29" s="38"/>
    </row>
    <row r="30" spans="1:16" x14ac:dyDescent="0.2">
      <c r="A30" s="33"/>
      <c r="B30" s="16"/>
      <c r="C30" s="16"/>
      <c r="D30" s="16"/>
      <c r="E30" s="16"/>
      <c r="F30" s="16"/>
      <c r="G30" s="33"/>
      <c r="H30" s="16"/>
      <c r="I30" s="16"/>
      <c r="J30" s="16"/>
      <c r="K30" s="16"/>
      <c r="L30" s="16"/>
      <c r="M30" s="38"/>
      <c r="N30" s="38"/>
    </row>
    <row r="31" spans="1:16" ht="13.5" thickBot="1" x14ac:dyDescent="0.25">
      <c r="A31" s="34"/>
      <c r="B31" s="35"/>
      <c r="C31" s="35"/>
      <c r="D31" s="35"/>
      <c r="E31" s="35"/>
      <c r="F31" s="35"/>
      <c r="G31" s="34"/>
      <c r="H31" s="35"/>
      <c r="I31" s="35"/>
      <c r="J31" s="35"/>
      <c r="K31" s="35"/>
      <c r="L31" s="35"/>
      <c r="M31" s="39"/>
      <c r="N31" s="39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206" t="s">
        <v>249</v>
      </c>
      <c r="M32" s="206"/>
      <c r="N32" s="206"/>
      <c r="O32" s="56"/>
      <c r="P32" s="56"/>
    </row>
    <row r="33" spans="1:14" s="5" customFormat="1" x14ac:dyDescent="0.2">
      <c r="A33" s="18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s="5" customFormat="1" x14ac:dyDescent="0.2">
      <c r="A34" s="15" t="s">
        <v>79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s="5" customForma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s="3" customForma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81" t="s">
        <v>243</v>
      </c>
      <c r="N37" s="81" t="s">
        <v>244</v>
      </c>
    </row>
    <row r="38" spans="1:14" x14ac:dyDescent="0.2">
      <c r="M38" s="81" t="s">
        <v>245</v>
      </c>
      <c r="N38" s="81" t="s">
        <v>244</v>
      </c>
    </row>
  </sheetData>
  <mergeCells count="11">
    <mergeCell ref="L32:N32"/>
    <mergeCell ref="A2:N2"/>
    <mergeCell ref="A3:N3"/>
    <mergeCell ref="A4:N4"/>
    <mergeCell ref="A6:N6"/>
    <mergeCell ref="A5:N5"/>
    <mergeCell ref="C9:F9"/>
    <mergeCell ref="I9:L9"/>
    <mergeCell ref="A7:L8"/>
    <mergeCell ref="M7:M10"/>
    <mergeCell ref="N7:N10"/>
  </mergeCells>
  <phoneticPr fontId="2" type="noConversion"/>
  <pageMargins left="0.35433070866141736" right="0.15748031496062992" top="0.98425196850393704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70" zoomScaleNormal="70" workbookViewId="0">
      <selection activeCell="B37" sqref="B37"/>
    </sheetView>
  </sheetViews>
  <sheetFormatPr defaultRowHeight="12.75" x14ac:dyDescent="0.2"/>
  <cols>
    <col min="1" max="1" width="16.5703125" style="23" customWidth="1"/>
    <col min="2" max="2" width="65.85546875" style="23" customWidth="1"/>
    <col min="3" max="3" width="10.140625" style="23" customWidth="1"/>
    <col min="4" max="4" width="9.28515625" style="23" customWidth="1"/>
    <col min="5" max="5" width="9.7109375" style="23" customWidth="1"/>
    <col min="6" max="6" width="13.85546875" style="23" customWidth="1"/>
    <col min="7" max="256" width="9.140625" style="23"/>
    <col min="257" max="257" width="16.5703125" style="23" customWidth="1"/>
    <col min="258" max="258" width="65.85546875" style="23" customWidth="1"/>
    <col min="259" max="259" width="10.140625" style="23" customWidth="1"/>
    <col min="260" max="260" width="9.28515625" style="23" customWidth="1"/>
    <col min="261" max="261" width="9.7109375" style="23" customWidth="1"/>
    <col min="262" max="262" width="13.85546875" style="23" customWidth="1"/>
    <col min="263" max="512" width="9.140625" style="23"/>
    <col min="513" max="513" width="16.5703125" style="23" customWidth="1"/>
    <col min="514" max="514" width="65.85546875" style="23" customWidth="1"/>
    <col min="515" max="515" width="10.140625" style="23" customWidth="1"/>
    <col min="516" max="516" width="9.28515625" style="23" customWidth="1"/>
    <col min="517" max="517" width="9.7109375" style="23" customWidth="1"/>
    <col min="518" max="518" width="13.85546875" style="23" customWidth="1"/>
    <col min="519" max="768" width="9.140625" style="23"/>
    <col min="769" max="769" width="16.5703125" style="23" customWidth="1"/>
    <col min="770" max="770" width="65.85546875" style="23" customWidth="1"/>
    <col min="771" max="771" width="10.140625" style="23" customWidth="1"/>
    <col min="772" max="772" width="9.28515625" style="23" customWidth="1"/>
    <col min="773" max="773" width="9.7109375" style="23" customWidth="1"/>
    <col min="774" max="774" width="13.85546875" style="23" customWidth="1"/>
    <col min="775" max="1024" width="9.140625" style="23"/>
    <col min="1025" max="1025" width="16.5703125" style="23" customWidth="1"/>
    <col min="1026" max="1026" width="65.85546875" style="23" customWidth="1"/>
    <col min="1027" max="1027" width="10.140625" style="23" customWidth="1"/>
    <col min="1028" max="1028" width="9.28515625" style="23" customWidth="1"/>
    <col min="1029" max="1029" width="9.7109375" style="23" customWidth="1"/>
    <col min="1030" max="1030" width="13.85546875" style="23" customWidth="1"/>
    <col min="1031" max="1280" width="9.140625" style="23"/>
    <col min="1281" max="1281" width="16.5703125" style="23" customWidth="1"/>
    <col min="1282" max="1282" width="65.85546875" style="23" customWidth="1"/>
    <col min="1283" max="1283" width="10.140625" style="23" customWidth="1"/>
    <col min="1284" max="1284" width="9.28515625" style="23" customWidth="1"/>
    <col min="1285" max="1285" width="9.7109375" style="23" customWidth="1"/>
    <col min="1286" max="1286" width="13.85546875" style="23" customWidth="1"/>
    <col min="1287" max="1536" width="9.140625" style="23"/>
    <col min="1537" max="1537" width="16.5703125" style="23" customWidth="1"/>
    <col min="1538" max="1538" width="65.85546875" style="23" customWidth="1"/>
    <col min="1539" max="1539" width="10.140625" style="23" customWidth="1"/>
    <col min="1540" max="1540" width="9.28515625" style="23" customWidth="1"/>
    <col min="1541" max="1541" width="9.7109375" style="23" customWidth="1"/>
    <col min="1542" max="1542" width="13.85546875" style="23" customWidth="1"/>
    <col min="1543" max="1792" width="9.140625" style="23"/>
    <col min="1793" max="1793" width="16.5703125" style="23" customWidth="1"/>
    <col min="1794" max="1794" width="65.85546875" style="23" customWidth="1"/>
    <col min="1795" max="1795" width="10.140625" style="23" customWidth="1"/>
    <col min="1796" max="1796" width="9.28515625" style="23" customWidth="1"/>
    <col min="1797" max="1797" width="9.7109375" style="23" customWidth="1"/>
    <col min="1798" max="1798" width="13.85546875" style="23" customWidth="1"/>
    <col min="1799" max="2048" width="9.140625" style="23"/>
    <col min="2049" max="2049" width="16.5703125" style="23" customWidth="1"/>
    <col min="2050" max="2050" width="65.85546875" style="23" customWidth="1"/>
    <col min="2051" max="2051" width="10.140625" style="23" customWidth="1"/>
    <col min="2052" max="2052" width="9.28515625" style="23" customWidth="1"/>
    <col min="2053" max="2053" width="9.7109375" style="23" customWidth="1"/>
    <col min="2054" max="2054" width="13.85546875" style="23" customWidth="1"/>
    <col min="2055" max="2304" width="9.140625" style="23"/>
    <col min="2305" max="2305" width="16.5703125" style="23" customWidth="1"/>
    <col min="2306" max="2306" width="65.85546875" style="23" customWidth="1"/>
    <col min="2307" max="2307" width="10.140625" style="23" customWidth="1"/>
    <col min="2308" max="2308" width="9.28515625" style="23" customWidth="1"/>
    <col min="2309" max="2309" width="9.7109375" style="23" customWidth="1"/>
    <col min="2310" max="2310" width="13.85546875" style="23" customWidth="1"/>
    <col min="2311" max="2560" width="9.140625" style="23"/>
    <col min="2561" max="2561" width="16.5703125" style="23" customWidth="1"/>
    <col min="2562" max="2562" width="65.85546875" style="23" customWidth="1"/>
    <col min="2563" max="2563" width="10.140625" style="23" customWidth="1"/>
    <col min="2564" max="2564" width="9.28515625" style="23" customWidth="1"/>
    <col min="2565" max="2565" width="9.7109375" style="23" customWidth="1"/>
    <col min="2566" max="2566" width="13.85546875" style="23" customWidth="1"/>
    <col min="2567" max="2816" width="9.140625" style="23"/>
    <col min="2817" max="2817" width="16.5703125" style="23" customWidth="1"/>
    <col min="2818" max="2818" width="65.85546875" style="23" customWidth="1"/>
    <col min="2819" max="2819" width="10.140625" style="23" customWidth="1"/>
    <col min="2820" max="2820" width="9.28515625" style="23" customWidth="1"/>
    <col min="2821" max="2821" width="9.7109375" style="23" customWidth="1"/>
    <col min="2822" max="2822" width="13.85546875" style="23" customWidth="1"/>
    <col min="2823" max="3072" width="9.140625" style="23"/>
    <col min="3073" max="3073" width="16.5703125" style="23" customWidth="1"/>
    <col min="3074" max="3074" width="65.85546875" style="23" customWidth="1"/>
    <col min="3075" max="3075" width="10.140625" style="23" customWidth="1"/>
    <col min="3076" max="3076" width="9.28515625" style="23" customWidth="1"/>
    <col min="3077" max="3077" width="9.7109375" style="23" customWidth="1"/>
    <col min="3078" max="3078" width="13.85546875" style="23" customWidth="1"/>
    <col min="3079" max="3328" width="9.140625" style="23"/>
    <col min="3329" max="3329" width="16.5703125" style="23" customWidth="1"/>
    <col min="3330" max="3330" width="65.85546875" style="23" customWidth="1"/>
    <col min="3331" max="3331" width="10.140625" style="23" customWidth="1"/>
    <col min="3332" max="3332" width="9.28515625" style="23" customWidth="1"/>
    <col min="3333" max="3333" width="9.7109375" style="23" customWidth="1"/>
    <col min="3334" max="3334" width="13.85546875" style="23" customWidth="1"/>
    <col min="3335" max="3584" width="9.140625" style="23"/>
    <col min="3585" max="3585" width="16.5703125" style="23" customWidth="1"/>
    <col min="3586" max="3586" width="65.85546875" style="23" customWidth="1"/>
    <col min="3587" max="3587" width="10.140625" style="23" customWidth="1"/>
    <col min="3588" max="3588" width="9.28515625" style="23" customWidth="1"/>
    <col min="3589" max="3589" width="9.7109375" style="23" customWidth="1"/>
    <col min="3590" max="3590" width="13.85546875" style="23" customWidth="1"/>
    <col min="3591" max="3840" width="9.140625" style="23"/>
    <col min="3841" max="3841" width="16.5703125" style="23" customWidth="1"/>
    <col min="3842" max="3842" width="65.85546875" style="23" customWidth="1"/>
    <col min="3843" max="3843" width="10.140625" style="23" customWidth="1"/>
    <col min="3844" max="3844" width="9.28515625" style="23" customWidth="1"/>
    <col min="3845" max="3845" width="9.7109375" style="23" customWidth="1"/>
    <col min="3846" max="3846" width="13.85546875" style="23" customWidth="1"/>
    <col min="3847" max="4096" width="9.140625" style="23"/>
    <col min="4097" max="4097" width="16.5703125" style="23" customWidth="1"/>
    <col min="4098" max="4098" width="65.85546875" style="23" customWidth="1"/>
    <col min="4099" max="4099" width="10.140625" style="23" customWidth="1"/>
    <col min="4100" max="4100" width="9.28515625" style="23" customWidth="1"/>
    <col min="4101" max="4101" width="9.7109375" style="23" customWidth="1"/>
    <col min="4102" max="4102" width="13.85546875" style="23" customWidth="1"/>
    <col min="4103" max="4352" width="9.140625" style="23"/>
    <col min="4353" max="4353" width="16.5703125" style="23" customWidth="1"/>
    <col min="4354" max="4354" width="65.85546875" style="23" customWidth="1"/>
    <col min="4355" max="4355" width="10.140625" style="23" customWidth="1"/>
    <col min="4356" max="4356" width="9.28515625" style="23" customWidth="1"/>
    <col min="4357" max="4357" width="9.7109375" style="23" customWidth="1"/>
    <col min="4358" max="4358" width="13.85546875" style="23" customWidth="1"/>
    <col min="4359" max="4608" width="9.140625" style="23"/>
    <col min="4609" max="4609" width="16.5703125" style="23" customWidth="1"/>
    <col min="4610" max="4610" width="65.85546875" style="23" customWidth="1"/>
    <col min="4611" max="4611" width="10.140625" style="23" customWidth="1"/>
    <col min="4612" max="4612" width="9.28515625" style="23" customWidth="1"/>
    <col min="4613" max="4613" width="9.7109375" style="23" customWidth="1"/>
    <col min="4614" max="4614" width="13.85546875" style="23" customWidth="1"/>
    <col min="4615" max="4864" width="9.140625" style="23"/>
    <col min="4865" max="4865" width="16.5703125" style="23" customWidth="1"/>
    <col min="4866" max="4866" width="65.85546875" style="23" customWidth="1"/>
    <col min="4867" max="4867" width="10.140625" style="23" customWidth="1"/>
    <col min="4868" max="4868" width="9.28515625" style="23" customWidth="1"/>
    <col min="4869" max="4869" width="9.7109375" style="23" customWidth="1"/>
    <col min="4870" max="4870" width="13.85546875" style="23" customWidth="1"/>
    <col min="4871" max="5120" width="9.140625" style="23"/>
    <col min="5121" max="5121" width="16.5703125" style="23" customWidth="1"/>
    <col min="5122" max="5122" width="65.85546875" style="23" customWidth="1"/>
    <col min="5123" max="5123" width="10.140625" style="23" customWidth="1"/>
    <col min="5124" max="5124" width="9.28515625" style="23" customWidth="1"/>
    <col min="5125" max="5125" width="9.7109375" style="23" customWidth="1"/>
    <col min="5126" max="5126" width="13.85546875" style="23" customWidth="1"/>
    <col min="5127" max="5376" width="9.140625" style="23"/>
    <col min="5377" max="5377" width="16.5703125" style="23" customWidth="1"/>
    <col min="5378" max="5378" width="65.85546875" style="23" customWidth="1"/>
    <col min="5379" max="5379" width="10.140625" style="23" customWidth="1"/>
    <col min="5380" max="5380" width="9.28515625" style="23" customWidth="1"/>
    <col min="5381" max="5381" width="9.7109375" style="23" customWidth="1"/>
    <col min="5382" max="5382" width="13.85546875" style="23" customWidth="1"/>
    <col min="5383" max="5632" width="9.140625" style="23"/>
    <col min="5633" max="5633" width="16.5703125" style="23" customWidth="1"/>
    <col min="5634" max="5634" width="65.85546875" style="23" customWidth="1"/>
    <col min="5635" max="5635" width="10.140625" style="23" customWidth="1"/>
    <col min="5636" max="5636" width="9.28515625" style="23" customWidth="1"/>
    <col min="5637" max="5637" width="9.7109375" style="23" customWidth="1"/>
    <col min="5638" max="5638" width="13.85546875" style="23" customWidth="1"/>
    <col min="5639" max="5888" width="9.140625" style="23"/>
    <col min="5889" max="5889" width="16.5703125" style="23" customWidth="1"/>
    <col min="5890" max="5890" width="65.85546875" style="23" customWidth="1"/>
    <col min="5891" max="5891" width="10.140625" style="23" customWidth="1"/>
    <col min="5892" max="5892" width="9.28515625" style="23" customWidth="1"/>
    <col min="5893" max="5893" width="9.7109375" style="23" customWidth="1"/>
    <col min="5894" max="5894" width="13.85546875" style="23" customWidth="1"/>
    <col min="5895" max="6144" width="9.140625" style="23"/>
    <col min="6145" max="6145" width="16.5703125" style="23" customWidth="1"/>
    <col min="6146" max="6146" width="65.85546875" style="23" customWidth="1"/>
    <col min="6147" max="6147" width="10.140625" style="23" customWidth="1"/>
    <col min="6148" max="6148" width="9.28515625" style="23" customWidth="1"/>
    <col min="6149" max="6149" width="9.7109375" style="23" customWidth="1"/>
    <col min="6150" max="6150" width="13.85546875" style="23" customWidth="1"/>
    <col min="6151" max="6400" width="9.140625" style="23"/>
    <col min="6401" max="6401" width="16.5703125" style="23" customWidth="1"/>
    <col min="6402" max="6402" width="65.85546875" style="23" customWidth="1"/>
    <col min="6403" max="6403" width="10.140625" style="23" customWidth="1"/>
    <col min="6404" max="6404" width="9.28515625" style="23" customWidth="1"/>
    <col min="6405" max="6405" width="9.7109375" style="23" customWidth="1"/>
    <col min="6406" max="6406" width="13.85546875" style="23" customWidth="1"/>
    <col min="6407" max="6656" width="9.140625" style="23"/>
    <col min="6657" max="6657" width="16.5703125" style="23" customWidth="1"/>
    <col min="6658" max="6658" width="65.85546875" style="23" customWidth="1"/>
    <col min="6659" max="6659" width="10.140625" style="23" customWidth="1"/>
    <col min="6660" max="6660" width="9.28515625" style="23" customWidth="1"/>
    <col min="6661" max="6661" width="9.7109375" style="23" customWidth="1"/>
    <col min="6662" max="6662" width="13.85546875" style="23" customWidth="1"/>
    <col min="6663" max="6912" width="9.140625" style="23"/>
    <col min="6913" max="6913" width="16.5703125" style="23" customWidth="1"/>
    <col min="6914" max="6914" width="65.85546875" style="23" customWidth="1"/>
    <col min="6915" max="6915" width="10.140625" style="23" customWidth="1"/>
    <col min="6916" max="6916" width="9.28515625" style="23" customWidth="1"/>
    <col min="6917" max="6917" width="9.7109375" style="23" customWidth="1"/>
    <col min="6918" max="6918" width="13.85546875" style="23" customWidth="1"/>
    <col min="6919" max="7168" width="9.140625" style="23"/>
    <col min="7169" max="7169" width="16.5703125" style="23" customWidth="1"/>
    <col min="7170" max="7170" width="65.85546875" style="23" customWidth="1"/>
    <col min="7171" max="7171" width="10.140625" style="23" customWidth="1"/>
    <col min="7172" max="7172" width="9.28515625" style="23" customWidth="1"/>
    <col min="7173" max="7173" width="9.7109375" style="23" customWidth="1"/>
    <col min="7174" max="7174" width="13.85546875" style="23" customWidth="1"/>
    <col min="7175" max="7424" width="9.140625" style="23"/>
    <col min="7425" max="7425" width="16.5703125" style="23" customWidth="1"/>
    <col min="7426" max="7426" width="65.85546875" style="23" customWidth="1"/>
    <col min="7427" max="7427" width="10.140625" style="23" customWidth="1"/>
    <col min="7428" max="7428" width="9.28515625" style="23" customWidth="1"/>
    <col min="7429" max="7429" width="9.7109375" style="23" customWidth="1"/>
    <col min="7430" max="7430" width="13.85546875" style="23" customWidth="1"/>
    <col min="7431" max="7680" width="9.140625" style="23"/>
    <col min="7681" max="7681" width="16.5703125" style="23" customWidth="1"/>
    <col min="7682" max="7682" width="65.85546875" style="23" customWidth="1"/>
    <col min="7683" max="7683" width="10.140625" style="23" customWidth="1"/>
    <col min="7684" max="7684" width="9.28515625" style="23" customWidth="1"/>
    <col min="7685" max="7685" width="9.7109375" style="23" customWidth="1"/>
    <col min="7686" max="7686" width="13.85546875" style="23" customWidth="1"/>
    <col min="7687" max="7936" width="9.140625" style="23"/>
    <col min="7937" max="7937" width="16.5703125" style="23" customWidth="1"/>
    <col min="7938" max="7938" width="65.85546875" style="23" customWidth="1"/>
    <col min="7939" max="7939" width="10.140625" style="23" customWidth="1"/>
    <col min="7940" max="7940" width="9.28515625" style="23" customWidth="1"/>
    <col min="7941" max="7941" width="9.7109375" style="23" customWidth="1"/>
    <col min="7942" max="7942" width="13.85546875" style="23" customWidth="1"/>
    <col min="7943" max="8192" width="9.140625" style="23"/>
    <col min="8193" max="8193" width="16.5703125" style="23" customWidth="1"/>
    <col min="8194" max="8194" width="65.85546875" style="23" customWidth="1"/>
    <col min="8195" max="8195" width="10.140625" style="23" customWidth="1"/>
    <col min="8196" max="8196" width="9.28515625" style="23" customWidth="1"/>
    <col min="8197" max="8197" width="9.7109375" style="23" customWidth="1"/>
    <col min="8198" max="8198" width="13.85546875" style="23" customWidth="1"/>
    <col min="8199" max="8448" width="9.140625" style="23"/>
    <col min="8449" max="8449" width="16.5703125" style="23" customWidth="1"/>
    <col min="8450" max="8450" width="65.85546875" style="23" customWidth="1"/>
    <col min="8451" max="8451" width="10.140625" style="23" customWidth="1"/>
    <col min="8452" max="8452" width="9.28515625" style="23" customWidth="1"/>
    <col min="8453" max="8453" width="9.7109375" style="23" customWidth="1"/>
    <col min="8454" max="8454" width="13.85546875" style="23" customWidth="1"/>
    <col min="8455" max="8704" width="9.140625" style="23"/>
    <col min="8705" max="8705" width="16.5703125" style="23" customWidth="1"/>
    <col min="8706" max="8706" width="65.85546875" style="23" customWidth="1"/>
    <col min="8707" max="8707" width="10.140625" style="23" customWidth="1"/>
    <col min="8708" max="8708" width="9.28515625" style="23" customWidth="1"/>
    <col min="8709" max="8709" width="9.7109375" style="23" customWidth="1"/>
    <col min="8710" max="8710" width="13.85546875" style="23" customWidth="1"/>
    <col min="8711" max="8960" width="9.140625" style="23"/>
    <col min="8961" max="8961" width="16.5703125" style="23" customWidth="1"/>
    <col min="8962" max="8962" width="65.85546875" style="23" customWidth="1"/>
    <col min="8963" max="8963" width="10.140625" style="23" customWidth="1"/>
    <col min="8964" max="8964" width="9.28515625" style="23" customWidth="1"/>
    <col min="8965" max="8965" width="9.7109375" style="23" customWidth="1"/>
    <col min="8966" max="8966" width="13.85546875" style="23" customWidth="1"/>
    <col min="8967" max="9216" width="9.140625" style="23"/>
    <col min="9217" max="9217" width="16.5703125" style="23" customWidth="1"/>
    <col min="9218" max="9218" width="65.85546875" style="23" customWidth="1"/>
    <col min="9219" max="9219" width="10.140625" style="23" customWidth="1"/>
    <col min="9220" max="9220" width="9.28515625" style="23" customWidth="1"/>
    <col min="9221" max="9221" width="9.7109375" style="23" customWidth="1"/>
    <col min="9222" max="9222" width="13.85546875" style="23" customWidth="1"/>
    <col min="9223" max="9472" width="9.140625" style="23"/>
    <col min="9473" max="9473" width="16.5703125" style="23" customWidth="1"/>
    <col min="9474" max="9474" width="65.85546875" style="23" customWidth="1"/>
    <col min="9475" max="9475" width="10.140625" style="23" customWidth="1"/>
    <col min="9476" max="9476" width="9.28515625" style="23" customWidth="1"/>
    <col min="9477" max="9477" width="9.7109375" style="23" customWidth="1"/>
    <col min="9478" max="9478" width="13.85546875" style="23" customWidth="1"/>
    <col min="9479" max="9728" width="9.140625" style="23"/>
    <col min="9729" max="9729" width="16.5703125" style="23" customWidth="1"/>
    <col min="9730" max="9730" width="65.85546875" style="23" customWidth="1"/>
    <col min="9731" max="9731" width="10.140625" style="23" customWidth="1"/>
    <col min="9732" max="9732" width="9.28515625" style="23" customWidth="1"/>
    <col min="9733" max="9733" width="9.7109375" style="23" customWidth="1"/>
    <col min="9734" max="9734" width="13.85546875" style="23" customWidth="1"/>
    <col min="9735" max="9984" width="9.140625" style="23"/>
    <col min="9985" max="9985" width="16.5703125" style="23" customWidth="1"/>
    <col min="9986" max="9986" width="65.85546875" style="23" customWidth="1"/>
    <col min="9987" max="9987" width="10.140625" style="23" customWidth="1"/>
    <col min="9988" max="9988" width="9.28515625" style="23" customWidth="1"/>
    <col min="9989" max="9989" width="9.7109375" style="23" customWidth="1"/>
    <col min="9990" max="9990" width="13.85546875" style="23" customWidth="1"/>
    <col min="9991" max="10240" width="9.140625" style="23"/>
    <col min="10241" max="10241" width="16.5703125" style="23" customWidth="1"/>
    <col min="10242" max="10242" width="65.85546875" style="23" customWidth="1"/>
    <col min="10243" max="10243" width="10.140625" style="23" customWidth="1"/>
    <col min="10244" max="10244" width="9.28515625" style="23" customWidth="1"/>
    <col min="10245" max="10245" width="9.7109375" style="23" customWidth="1"/>
    <col min="10246" max="10246" width="13.85546875" style="23" customWidth="1"/>
    <col min="10247" max="10496" width="9.140625" style="23"/>
    <col min="10497" max="10497" width="16.5703125" style="23" customWidth="1"/>
    <col min="10498" max="10498" width="65.85546875" style="23" customWidth="1"/>
    <col min="10499" max="10499" width="10.140625" style="23" customWidth="1"/>
    <col min="10500" max="10500" width="9.28515625" style="23" customWidth="1"/>
    <col min="10501" max="10501" width="9.7109375" style="23" customWidth="1"/>
    <col min="10502" max="10502" width="13.85546875" style="23" customWidth="1"/>
    <col min="10503" max="10752" width="9.140625" style="23"/>
    <col min="10753" max="10753" width="16.5703125" style="23" customWidth="1"/>
    <col min="10754" max="10754" width="65.85546875" style="23" customWidth="1"/>
    <col min="10755" max="10755" width="10.140625" style="23" customWidth="1"/>
    <col min="10756" max="10756" width="9.28515625" style="23" customWidth="1"/>
    <col min="10757" max="10757" width="9.7109375" style="23" customWidth="1"/>
    <col min="10758" max="10758" width="13.85546875" style="23" customWidth="1"/>
    <col min="10759" max="11008" width="9.140625" style="23"/>
    <col min="11009" max="11009" width="16.5703125" style="23" customWidth="1"/>
    <col min="11010" max="11010" width="65.85546875" style="23" customWidth="1"/>
    <col min="11011" max="11011" width="10.140625" style="23" customWidth="1"/>
    <col min="11012" max="11012" width="9.28515625" style="23" customWidth="1"/>
    <col min="11013" max="11013" width="9.7109375" style="23" customWidth="1"/>
    <col min="11014" max="11014" width="13.85546875" style="23" customWidth="1"/>
    <col min="11015" max="11264" width="9.140625" style="23"/>
    <col min="11265" max="11265" width="16.5703125" style="23" customWidth="1"/>
    <col min="11266" max="11266" width="65.85546875" style="23" customWidth="1"/>
    <col min="11267" max="11267" width="10.140625" style="23" customWidth="1"/>
    <col min="11268" max="11268" width="9.28515625" style="23" customWidth="1"/>
    <col min="11269" max="11269" width="9.7109375" style="23" customWidth="1"/>
    <col min="11270" max="11270" width="13.85546875" style="23" customWidth="1"/>
    <col min="11271" max="11520" width="9.140625" style="23"/>
    <col min="11521" max="11521" width="16.5703125" style="23" customWidth="1"/>
    <col min="11522" max="11522" width="65.85546875" style="23" customWidth="1"/>
    <col min="11523" max="11523" width="10.140625" style="23" customWidth="1"/>
    <col min="11524" max="11524" width="9.28515625" style="23" customWidth="1"/>
    <col min="11525" max="11525" width="9.7109375" style="23" customWidth="1"/>
    <col min="11526" max="11526" width="13.85546875" style="23" customWidth="1"/>
    <col min="11527" max="11776" width="9.140625" style="23"/>
    <col min="11777" max="11777" width="16.5703125" style="23" customWidth="1"/>
    <col min="11778" max="11778" width="65.85546875" style="23" customWidth="1"/>
    <col min="11779" max="11779" width="10.140625" style="23" customWidth="1"/>
    <col min="11780" max="11780" width="9.28515625" style="23" customWidth="1"/>
    <col min="11781" max="11781" width="9.7109375" style="23" customWidth="1"/>
    <col min="11782" max="11782" width="13.85546875" style="23" customWidth="1"/>
    <col min="11783" max="12032" width="9.140625" style="23"/>
    <col min="12033" max="12033" width="16.5703125" style="23" customWidth="1"/>
    <col min="12034" max="12034" width="65.85546875" style="23" customWidth="1"/>
    <col min="12035" max="12035" width="10.140625" style="23" customWidth="1"/>
    <col min="12036" max="12036" width="9.28515625" style="23" customWidth="1"/>
    <col min="12037" max="12037" width="9.7109375" style="23" customWidth="1"/>
    <col min="12038" max="12038" width="13.85546875" style="23" customWidth="1"/>
    <col min="12039" max="12288" width="9.140625" style="23"/>
    <col min="12289" max="12289" width="16.5703125" style="23" customWidth="1"/>
    <col min="12290" max="12290" width="65.85546875" style="23" customWidth="1"/>
    <col min="12291" max="12291" width="10.140625" style="23" customWidth="1"/>
    <col min="12292" max="12292" width="9.28515625" style="23" customWidth="1"/>
    <col min="12293" max="12293" width="9.7109375" style="23" customWidth="1"/>
    <col min="12294" max="12294" width="13.85546875" style="23" customWidth="1"/>
    <col min="12295" max="12544" width="9.140625" style="23"/>
    <col min="12545" max="12545" width="16.5703125" style="23" customWidth="1"/>
    <col min="12546" max="12546" width="65.85546875" style="23" customWidth="1"/>
    <col min="12547" max="12547" width="10.140625" style="23" customWidth="1"/>
    <col min="12548" max="12548" width="9.28515625" style="23" customWidth="1"/>
    <col min="12549" max="12549" width="9.7109375" style="23" customWidth="1"/>
    <col min="12550" max="12550" width="13.85546875" style="23" customWidth="1"/>
    <col min="12551" max="12800" width="9.140625" style="23"/>
    <col min="12801" max="12801" width="16.5703125" style="23" customWidth="1"/>
    <col min="12802" max="12802" width="65.85546875" style="23" customWidth="1"/>
    <col min="12803" max="12803" width="10.140625" style="23" customWidth="1"/>
    <col min="12804" max="12804" width="9.28515625" style="23" customWidth="1"/>
    <col min="12805" max="12805" width="9.7109375" style="23" customWidth="1"/>
    <col min="12806" max="12806" width="13.85546875" style="23" customWidth="1"/>
    <col min="12807" max="13056" width="9.140625" style="23"/>
    <col min="13057" max="13057" width="16.5703125" style="23" customWidth="1"/>
    <col min="13058" max="13058" width="65.85546875" style="23" customWidth="1"/>
    <col min="13059" max="13059" width="10.140625" style="23" customWidth="1"/>
    <col min="13060" max="13060" width="9.28515625" style="23" customWidth="1"/>
    <col min="13061" max="13061" width="9.7109375" style="23" customWidth="1"/>
    <col min="13062" max="13062" width="13.85546875" style="23" customWidth="1"/>
    <col min="13063" max="13312" width="9.140625" style="23"/>
    <col min="13313" max="13313" width="16.5703125" style="23" customWidth="1"/>
    <col min="13314" max="13314" width="65.85546875" style="23" customWidth="1"/>
    <col min="13315" max="13315" width="10.140625" style="23" customWidth="1"/>
    <col min="13316" max="13316" width="9.28515625" style="23" customWidth="1"/>
    <col min="13317" max="13317" width="9.7109375" style="23" customWidth="1"/>
    <col min="13318" max="13318" width="13.85546875" style="23" customWidth="1"/>
    <col min="13319" max="13568" width="9.140625" style="23"/>
    <col min="13569" max="13569" width="16.5703125" style="23" customWidth="1"/>
    <col min="13570" max="13570" width="65.85546875" style="23" customWidth="1"/>
    <col min="13571" max="13571" width="10.140625" style="23" customWidth="1"/>
    <col min="13572" max="13572" width="9.28515625" style="23" customWidth="1"/>
    <col min="13573" max="13573" width="9.7109375" style="23" customWidth="1"/>
    <col min="13574" max="13574" width="13.85546875" style="23" customWidth="1"/>
    <col min="13575" max="13824" width="9.140625" style="23"/>
    <col min="13825" max="13825" width="16.5703125" style="23" customWidth="1"/>
    <col min="13826" max="13826" width="65.85546875" style="23" customWidth="1"/>
    <col min="13827" max="13827" width="10.140625" style="23" customWidth="1"/>
    <col min="13828" max="13828" width="9.28515625" style="23" customWidth="1"/>
    <col min="13829" max="13829" width="9.7109375" style="23" customWidth="1"/>
    <col min="13830" max="13830" width="13.85546875" style="23" customWidth="1"/>
    <col min="13831" max="14080" width="9.140625" style="23"/>
    <col min="14081" max="14081" width="16.5703125" style="23" customWidth="1"/>
    <col min="14082" max="14082" width="65.85546875" style="23" customWidth="1"/>
    <col min="14083" max="14083" width="10.140625" style="23" customWidth="1"/>
    <col min="14084" max="14084" width="9.28515625" style="23" customWidth="1"/>
    <col min="14085" max="14085" width="9.7109375" style="23" customWidth="1"/>
    <col min="14086" max="14086" width="13.85546875" style="23" customWidth="1"/>
    <col min="14087" max="14336" width="9.140625" style="23"/>
    <col min="14337" max="14337" width="16.5703125" style="23" customWidth="1"/>
    <col min="14338" max="14338" width="65.85546875" style="23" customWidth="1"/>
    <col min="14339" max="14339" width="10.140625" style="23" customWidth="1"/>
    <col min="14340" max="14340" width="9.28515625" style="23" customWidth="1"/>
    <col min="14341" max="14341" width="9.7109375" style="23" customWidth="1"/>
    <col min="14342" max="14342" width="13.85546875" style="23" customWidth="1"/>
    <col min="14343" max="14592" width="9.140625" style="23"/>
    <col min="14593" max="14593" width="16.5703125" style="23" customWidth="1"/>
    <col min="14594" max="14594" width="65.85546875" style="23" customWidth="1"/>
    <col min="14595" max="14595" width="10.140625" style="23" customWidth="1"/>
    <col min="14596" max="14596" width="9.28515625" style="23" customWidth="1"/>
    <col min="14597" max="14597" width="9.7109375" style="23" customWidth="1"/>
    <col min="14598" max="14598" width="13.85546875" style="23" customWidth="1"/>
    <col min="14599" max="14848" width="9.140625" style="23"/>
    <col min="14849" max="14849" width="16.5703125" style="23" customWidth="1"/>
    <col min="14850" max="14850" width="65.85546875" style="23" customWidth="1"/>
    <col min="14851" max="14851" width="10.140625" style="23" customWidth="1"/>
    <col min="14852" max="14852" width="9.28515625" style="23" customWidth="1"/>
    <col min="14853" max="14853" width="9.7109375" style="23" customWidth="1"/>
    <col min="14854" max="14854" width="13.85546875" style="23" customWidth="1"/>
    <col min="14855" max="15104" width="9.140625" style="23"/>
    <col min="15105" max="15105" width="16.5703125" style="23" customWidth="1"/>
    <col min="15106" max="15106" width="65.85546875" style="23" customWidth="1"/>
    <col min="15107" max="15107" width="10.140625" style="23" customWidth="1"/>
    <col min="15108" max="15108" width="9.28515625" style="23" customWidth="1"/>
    <col min="15109" max="15109" width="9.7109375" style="23" customWidth="1"/>
    <col min="15110" max="15110" width="13.85546875" style="23" customWidth="1"/>
    <col min="15111" max="15360" width="9.140625" style="23"/>
    <col min="15361" max="15361" width="16.5703125" style="23" customWidth="1"/>
    <col min="15362" max="15362" width="65.85546875" style="23" customWidth="1"/>
    <col min="15363" max="15363" width="10.140625" style="23" customWidth="1"/>
    <col min="15364" max="15364" width="9.28515625" style="23" customWidth="1"/>
    <col min="15365" max="15365" width="9.7109375" style="23" customWidth="1"/>
    <col min="15366" max="15366" width="13.85546875" style="23" customWidth="1"/>
    <col min="15367" max="15616" width="9.140625" style="23"/>
    <col min="15617" max="15617" width="16.5703125" style="23" customWidth="1"/>
    <col min="15618" max="15618" width="65.85546875" style="23" customWidth="1"/>
    <col min="15619" max="15619" width="10.140625" style="23" customWidth="1"/>
    <col min="15620" max="15620" width="9.28515625" style="23" customWidth="1"/>
    <col min="15621" max="15621" width="9.7109375" style="23" customWidth="1"/>
    <col min="15622" max="15622" width="13.85546875" style="23" customWidth="1"/>
    <col min="15623" max="15872" width="9.140625" style="23"/>
    <col min="15873" max="15873" width="16.5703125" style="23" customWidth="1"/>
    <col min="15874" max="15874" width="65.85546875" style="23" customWidth="1"/>
    <col min="15875" max="15875" width="10.140625" style="23" customWidth="1"/>
    <col min="15876" max="15876" width="9.28515625" style="23" customWidth="1"/>
    <col min="15877" max="15877" width="9.7109375" style="23" customWidth="1"/>
    <col min="15878" max="15878" width="13.85546875" style="23" customWidth="1"/>
    <col min="15879" max="16128" width="9.140625" style="23"/>
    <col min="16129" max="16129" width="16.5703125" style="23" customWidth="1"/>
    <col min="16130" max="16130" width="65.85546875" style="23" customWidth="1"/>
    <col min="16131" max="16131" width="10.140625" style="23" customWidth="1"/>
    <col min="16132" max="16132" width="9.28515625" style="23" customWidth="1"/>
    <col min="16133" max="16133" width="9.7109375" style="23" customWidth="1"/>
    <col min="16134" max="16134" width="13.85546875" style="23" customWidth="1"/>
    <col min="16135" max="16384" width="9.140625" style="23"/>
  </cols>
  <sheetData>
    <row r="1" spans="1:10" x14ac:dyDescent="0.2">
      <c r="A1" s="266" t="s">
        <v>77</v>
      </c>
      <c r="B1" s="266"/>
      <c r="C1" s="266"/>
      <c r="D1" s="266"/>
      <c r="E1" s="266"/>
      <c r="F1" s="266"/>
    </row>
    <row r="2" spans="1:10" x14ac:dyDescent="0.2">
      <c r="A2" s="267" t="s">
        <v>0</v>
      </c>
      <c r="B2" s="267"/>
      <c r="C2" s="267"/>
      <c r="D2" s="267"/>
      <c r="E2" s="267"/>
      <c r="F2" s="267"/>
      <c r="G2" s="74"/>
      <c r="H2" s="74"/>
      <c r="I2" s="74"/>
      <c r="J2" s="74"/>
    </row>
    <row r="3" spans="1:10" x14ac:dyDescent="0.2">
      <c r="A3" s="267" t="s">
        <v>280</v>
      </c>
      <c r="B3" s="267"/>
      <c r="C3" s="267"/>
      <c r="D3" s="267"/>
      <c r="E3" s="267"/>
      <c r="F3" s="267"/>
      <c r="G3" s="74"/>
      <c r="H3" s="74"/>
      <c r="I3" s="74"/>
      <c r="J3" s="74"/>
    </row>
    <row r="4" spans="1:10" ht="13.5" thickBot="1" x14ac:dyDescent="0.25">
      <c r="A4" s="226" t="s">
        <v>59</v>
      </c>
      <c r="B4" s="226"/>
      <c r="C4" s="226"/>
      <c r="D4" s="226"/>
      <c r="E4" s="226"/>
      <c r="F4" s="226"/>
      <c r="G4" s="84"/>
      <c r="H4" s="84"/>
      <c r="I4" s="84"/>
      <c r="J4" s="74"/>
    </row>
    <row r="5" spans="1:10" ht="26.25" customHeight="1" x14ac:dyDescent="0.2">
      <c r="A5" s="268" t="s">
        <v>272</v>
      </c>
      <c r="B5" s="269"/>
      <c r="C5" s="269"/>
      <c r="D5" s="269"/>
      <c r="E5" s="269"/>
      <c r="F5" s="270"/>
      <c r="G5" s="85"/>
      <c r="H5" s="85"/>
      <c r="I5" s="85"/>
      <c r="J5" s="75"/>
    </row>
    <row r="6" spans="1:10" ht="24" customHeight="1" x14ac:dyDescent="0.2">
      <c r="A6" s="197" t="s">
        <v>273</v>
      </c>
      <c r="B6" s="198"/>
      <c r="C6" s="198"/>
      <c r="D6" s="198"/>
      <c r="E6" s="198"/>
      <c r="F6" s="199"/>
      <c r="G6" s="85"/>
      <c r="H6" s="85"/>
      <c r="I6" s="85"/>
      <c r="J6" s="75"/>
    </row>
    <row r="7" spans="1:10" ht="24" customHeight="1" thickBot="1" x14ac:dyDescent="0.25">
      <c r="A7" s="86"/>
      <c r="B7" s="85"/>
      <c r="C7" s="85"/>
      <c r="D7" s="85"/>
      <c r="E7" s="85"/>
      <c r="F7" s="87"/>
      <c r="G7" s="85"/>
      <c r="H7" s="85"/>
      <c r="I7" s="85"/>
      <c r="J7" s="75"/>
    </row>
    <row r="8" spans="1:10" ht="16.5" customHeight="1" x14ac:dyDescent="0.2">
      <c r="A8" s="272" t="s">
        <v>50</v>
      </c>
      <c r="B8" s="213" t="s">
        <v>11</v>
      </c>
      <c r="C8" s="275" t="s">
        <v>8</v>
      </c>
      <c r="D8" s="276"/>
      <c r="E8" s="276"/>
      <c r="F8" s="216" t="s">
        <v>22</v>
      </c>
      <c r="G8" s="79"/>
      <c r="H8" s="79"/>
      <c r="I8" s="79"/>
    </row>
    <row r="9" spans="1:10" ht="19.5" customHeight="1" thickBot="1" x14ac:dyDescent="0.25">
      <c r="A9" s="273"/>
      <c r="B9" s="274"/>
      <c r="C9" s="88" t="s">
        <v>2</v>
      </c>
      <c r="D9" s="88" t="s">
        <v>3</v>
      </c>
      <c r="E9" s="88" t="s">
        <v>35</v>
      </c>
      <c r="F9" s="277"/>
      <c r="G9" s="79"/>
      <c r="H9" s="79"/>
      <c r="I9" s="79"/>
    </row>
    <row r="10" spans="1:10" x14ac:dyDescent="0.2">
      <c r="A10" s="89"/>
      <c r="B10" s="90"/>
      <c r="C10" s="90"/>
      <c r="D10" s="90"/>
      <c r="E10" s="90"/>
      <c r="F10" s="91"/>
      <c r="G10" s="79"/>
      <c r="H10" s="79"/>
      <c r="I10" s="79"/>
    </row>
    <row r="11" spans="1:10" x14ac:dyDescent="0.2">
      <c r="A11" s="92"/>
      <c r="B11" s="93"/>
      <c r="C11" s="93"/>
      <c r="D11" s="93"/>
      <c r="E11" s="93"/>
      <c r="F11" s="94"/>
      <c r="G11" s="79"/>
      <c r="H11" s="79"/>
      <c r="I11" s="79"/>
    </row>
    <row r="12" spans="1:10" x14ac:dyDescent="0.2">
      <c r="A12" s="92"/>
      <c r="B12" s="93"/>
      <c r="C12" s="93"/>
      <c r="D12" s="93"/>
      <c r="E12" s="93"/>
      <c r="F12" s="94"/>
      <c r="G12" s="79"/>
      <c r="H12" s="79"/>
      <c r="I12" s="79"/>
    </row>
    <row r="13" spans="1:10" x14ac:dyDescent="0.2">
      <c r="A13" s="92"/>
      <c r="B13" s="93"/>
      <c r="C13" s="93"/>
      <c r="D13" s="93"/>
      <c r="E13" s="93"/>
      <c r="F13" s="94"/>
      <c r="G13" s="79"/>
      <c r="H13" s="79"/>
      <c r="I13" s="79"/>
    </row>
    <row r="14" spans="1:10" x14ac:dyDescent="0.2">
      <c r="A14" s="92"/>
      <c r="B14" s="93"/>
      <c r="C14" s="93"/>
      <c r="D14" s="93"/>
      <c r="E14" s="93"/>
      <c r="F14" s="94"/>
      <c r="G14" s="79"/>
      <c r="H14" s="79"/>
      <c r="I14" s="79"/>
    </row>
    <row r="15" spans="1:10" x14ac:dyDescent="0.2">
      <c r="A15" s="92"/>
      <c r="B15" s="93"/>
      <c r="C15" s="93"/>
      <c r="D15" s="93"/>
      <c r="E15" s="93"/>
      <c r="F15" s="94"/>
      <c r="G15" s="79"/>
      <c r="H15" s="79"/>
      <c r="I15" s="79"/>
    </row>
    <row r="16" spans="1:10" x14ac:dyDescent="0.2">
      <c r="A16" s="92"/>
      <c r="B16" s="93"/>
      <c r="C16" s="93"/>
      <c r="D16" s="93"/>
      <c r="E16" s="93"/>
      <c r="F16" s="94"/>
      <c r="G16" s="79"/>
      <c r="H16" s="79"/>
      <c r="I16" s="79"/>
    </row>
    <row r="17" spans="1:10" x14ac:dyDescent="0.2">
      <c r="A17" s="92"/>
      <c r="B17" s="93"/>
      <c r="C17" s="93"/>
      <c r="D17" s="93"/>
      <c r="E17" s="93"/>
      <c r="F17" s="94"/>
      <c r="G17" s="79"/>
      <c r="H17" s="79"/>
      <c r="I17" s="79"/>
    </row>
    <row r="18" spans="1:10" x14ac:dyDescent="0.2">
      <c r="A18" s="92"/>
      <c r="B18" s="93"/>
      <c r="C18" s="93"/>
      <c r="D18" s="93"/>
      <c r="E18" s="93"/>
      <c r="F18" s="94"/>
      <c r="G18" s="79"/>
      <c r="H18" s="79"/>
      <c r="I18" s="79"/>
    </row>
    <row r="19" spans="1:10" x14ac:dyDescent="0.2">
      <c r="A19" s="92"/>
      <c r="B19" s="93"/>
      <c r="C19" s="93"/>
      <c r="D19" s="93"/>
      <c r="E19" s="93"/>
      <c r="F19" s="94"/>
      <c r="G19" s="79"/>
      <c r="H19" s="79"/>
      <c r="I19" s="79"/>
    </row>
    <row r="20" spans="1:10" x14ac:dyDescent="0.2">
      <c r="A20" s="92"/>
      <c r="B20" s="93"/>
      <c r="C20" s="93"/>
      <c r="D20" s="93"/>
      <c r="E20" s="93"/>
      <c r="F20" s="94"/>
      <c r="G20" s="79"/>
      <c r="H20" s="79"/>
      <c r="I20" s="79"/>
    </row>
    <row r="21" spans="1:10" x14ac:dyDescent="0.2">
      <c r="A21" s="92"/>
      <c r="B21" s="93"/>
      <c r="C21" s="93"/>
      <c r="D21" s="93"/>
      <c r="E21" s="93"/>
      <c r="F21" s="94"/>
      <c r="G21" s="79"/>
      <c r="H21" s="79"/>
      <c r="I21" s="79"/>
    </row>
    <row r="22" spans="1:10" x14ac:dyDescent="0.2">
      <c r="A22" s="92"/>
      <c r="B22" s="93"/>
      <c r="C22" s="93"/>
      <c r="D22" s="93"/>
      <c r="E22" s="93"/>
      <c r="F22" s="94"/>
      <c r="G22" s="79"/>
      <c r="H22" s="79"/>
      <c r="I22" s="79"/>
    </row>
    <row r="23" spans="1:10" x14ac:dyDescent="0.2">
      <c r="A23" s="92"/>
      <c r="B23" s="93"/>
      <c r="C23" s="93"/>
      <c r="D23" s="93"/>
      <c r="E23" s="93"/>
      <c r="F23" s="94"/>
      <c r="G23" s="79"/>
      <c r="H23" s="79"/>
      <c r="I23" s="79"/>
    </row>
    <row r="24" spans="1:10" x14ac:dyDescent="0.2">
      <c r="A24" s="92"/>
      <c r="B24" s="93"/>
      <c r="C24" s="93"/>
      <c r="D24" s="93"/>
      <c r="E24" s="93"/>
      <c r="F24" s="94"/>
      <c r="G24" s="79"/>
      <c r="H24" s="79"/>
      <c r="I24" s="79"/>
    </row>
    <row r="25" spans="1:10" x14ac:dyDescent="0.2">
      <c r="A25" s="92"/>
      <c r="B25" s="93"/>
      <c r="C25" s="93"/>
      <c r="D25" s="93"/>
      <c r="E25" s="93"/>
      <c r="F25" s="94"/>
      <c r="G25" s="79"/>
      <c r="H25" s="79"/>
      <c r="I25" s="79"/>
    </row>
    <row r="26" spans="1:10" ht="13.5" thickBot="1" x14ac:dyDescent="0.25">
      <c r="A26" s="95"/>
      <c r="B26" s="96"/>
      <c r="C26" s="96"/>
      <c r="D26" s="96"/>
      <c r="E26" s="96"/>
      <c r="F26" s="97"/>
      <c r="G26" s="98"/>
      <c r="H26" s="98"/>
      <c r="I26" s="98"/>
    </row>
    <row r="27" spans="1:10" x14ac:dyDescent="0.2">
      <c r="A27" s="206" t="s">
        <v>249</v>
      </c>
      <c r="B27" s="206"/>
      <c r="C27" s="206"/>
      <c r="D27" s="206"/>
      <c r="E27" s="206"/>
      <c r="F27" s="206"/>
      <c r="G27" s="76"/>
      <c r="H27" s="76"/>
      <c r="I27" s="76"/>
      <c r="J27" s="76"/>
    </row>
    <row r="28" spans="1:10" x14ac:dyDescent="0.2">
      <c r="A28" s="99" t="s">
        <v>250</v>
      </c>
      <c r="F28" s="26"/>
    </row>
    <row r="29" spans="1:10" x14ac:dyDescent="0.2">
      <c r="C29" s="80" t="s">
        <v>243</v>
      </c>
      <c r="D29" s="271" t="s">
        <v>244</v>
      </c>
      <c r="E29" s="271"/>
    </row>
    <row r="30" spans="1:10" x14ac:dyDescent="0.2">
      <c r="C30" s="80" t="s">
        <v>245</v>
      </c>
      <c r="D30" s="271" t="s">
        <v>244</v>
      </c>
      <c r="E30" s="271"/>
    </row>
    <row r="46" spans="2:2" x14ac:dyDescent="0.2">
      <c r="B46" s="100"/>
    </row>
    <row r="47" spans="2:2" x14ac:dyDescent="0.2">
      <c r="B47" s="100"/>
    </row>
    <row r="48" spans="2:2" x14ac:dyDescent="0.2">
      <c r="B48" s="100"/>
    </row>
  </sheetData>
  <mergeCells count="13">
    <mergeCell ref="D30:E30"/>
    <mergeCell ref="A8:A9"/>
    <mergeCell ref="B8:B9"/>
    <mergeCell ref="C8:E8"/>
    <mergeCell ref="F8:F9"/>
    <mergeCell ref="A27:F27"/>
    <mergeCell ref="D29:E2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KURALLAR</vt:lpstr>
      <vt:lpstr>Ders Planları-4YY</vt:lpstr>
      <vt:lpstr>Ders Planları-4 YY ING</vt:lpstr>
      <vt:lpstr>Seçmeli Ders</vt:lpstr>
      <vt:lpstr>Seçmeli Ders-ING</vt:lpstr>
      <vt:lpstr>Kaldırılan Ders</vt:lpstr>
      <vt:lpstr>Önkoşullu Ders</vt:lpstr>
      <vt:lpstr>Alan Dışı Seçmeli Dersler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2018-07-27T06:42:21Z</cp:lastPrinted>
  <dcterms:created xsi:type="dcterms:W3CDTF">2007-05-03T15:31:30Z</dcterms:created>
  <dcterms:modified xsi:type="dcterms:W3CDTF">2018-08-09T07:08:59Z</dcterms:modified>
</cp:coreProperties>
</file>