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0800" yWindow="105" windowWidth="10845" windowHeight="9240"/>
  </bookViews>
  <sheets>
    <sheet name="OFİSLER" sheetId="26" r:id="rId1"/>
    <sheet name="Sayfa1" sheetId="27" r:id="rId2"/>
  </sheets>
  <externalReferences>
    <externalReference r:id="rId3"/>
  </externalReferences>
  <definedNames>
    <definedName name="_Sah1">'[1]400 V Kesiciler'!A1:H1048542</definedName>
    <definedName name="_sah2">'[1]400 V Kesiciler'!A5:H39</definedName>
    <definedName name="guc">"a1"</definedName>
    <definedName name="sahh3">'[1]400 V Kesiciler'!#REF!</definedName>
    <definedName name="_xlnm.Print_Area" localSheetId="0">OFİSLER!$A$1:$S$76</definedName>
  </definedNames>
  <calcPr calcId="152511"/>
</workbook>
</file>

<file path=xl/calcChain.xml><?xml version="1.0" encoding="utf-8"?>
<calcChain xmlns="http://schemas.openxmlformats.org/spreadsheetml/2006/main">
  <c r="P6" i="26" l="1"/>
  <c r="P7" i="26"/>
  <c r="P8" i="26"/>
  <c r="Q8" i="26" s="1"/>
  <c r="P9" i="26"/>
  <c r="Q9" i="26" s="1"/>
  <c r="P10" i="26"/>
  <c r="P11" i="26"/>
  <c r="P12" i="26"/>
  <c r="P13" i="26"/>
  <c r="P14" i="26"/>
  <c r="P15" i="26"/>
  <c r="P16" i="26"/>
  <c r="P17" i="26"/>
  <c r="P18" i="26"/>
  <c r="P19" i="26"/>
  <c r="P20" i="26"/>
  <c r="P21" i="26"/>
  <c r="P22" i="26"/>
  <c r="P23" i="26"/>
  <c r="P24" i="26"/>
  <c r="P25" i="26"/>
  <c r="P26" i="26"/>
  <c r="P27" i="26"/>
  <c r="P28" i="26"/>
  <c r="P29" i="26"/>
  <c r="P30" i="26"/>
  <c r="P31" i="26"/>
  <c r="P32" i="26"/>
  <c r="P33" i="26"/>
  <c r="P34" i="26"/>
  <c r="P35" i="26"/>
  <c r="P36" i="26"/>
  <c r="P37" i="26"/>
  <c r="P38" i="26"/>
  <c r="P39" i="26"/>
  <c r="P40" i="26"/>
  <c r="P41" i="26"/>
  <c r="P42" i="26"/>
  <c r="P43" i="26"/>
  <c r="P44" i="26"/>
  <c r="P45" i="26"/>
  <c r="P46" i="26"/>
  <c r="P47" i="26"/>
  <c r="P48" i="26"/>
  <c r="P49" i="26"/>
  <c r="P50" i="26"/>
  <c r="P51" i="26"/>
  <c r="P52" i="26"/>
  <c r="P53" i="26"/>
  <c r="P54" i="26"/>
  <c r="P55" i="26"/>
  <c r="P56" i="26"/>
  <c r="P57" i="26"/>
  <c r="P58" i="26"/>
  <c r="P59" i="26"/>
  <c r="P60" i="26"/>
  <c r="P61" i="26"/>
  <c r="P62" i="26"/>
  <c r="P63" i="26"/>
  <c r="P64" i="26"/>
  <c r="P65" i="26"/>
  <c r="P66" i="26"/>
  <c r="P67" i="26"/>
  <c r="P68" i="26"/>
  <c r="P69" i="26"/>
  <c r="P70" i="26"/>
  <c r="P71" i="26"/>
  <c r="P72" i="26"/>
  <c r="P73" i="26"/>
  <c r="P74" i="26"/>
  <c r="P75" i="26"/>
  <c r="Q6" i="26"/>
  <c r="Q7" i="26"/>
  <c r="Q10" i="26"/>
  <c r="Q11" i="26"/>
  <c r="Q12" i="26"/>
  <c r="Q13" i="26"/>
  <c r="Q14" i="26"/>
  <c r="Q15" i="26"/>
  <c r="Q16" i="26"/>
  <c r="Q17" i="26"/>
  <c r="Q18" i="26"/>
  <c r="Q19" i="26"/>
  <c r="Q20" i="26"/>
  <c r="Q21" i="26"/>
  <c r="Q22" i="26"/>
  <c r="Q23" i="26"/>
  <c r="Q24" i="26"/>
  <c r="Q25" i="26"/>
  <c r="Q26" i="26"/>
  <c r="Q27" i="26"/>
  <c r="Q28" i="26"/>
  <c r="Q29" i="26"/>
  <c r="Q30" i="26"/>
  <c r="Q31" i="26"/>
  <c r="Q32" i="26"/>
  <c r="Q33" i="26"/>
  <c r="Q34" i="26"/>
  <c r="Q35" i="26"/>
  <c r="Q36" i="26"/>
  <c r="Q37" i="26"/>
  <c r="Q38" i="26"/>
  <c r="Q39" i="26"/>
  <c r="Q40" i="26"/>
  <c r="Q41" i="26"/>
  <c r="Q42" i="26"/>
  <c r="Q43" i="26"/>
  <c r="Q44" i="26"/>
  <c r="Q45" i="26"/>
  <c r="Q46" i="26"/>
  <c r="Q47" i="26"/>
  <c r="Q48" i="26"/>
  <c r="Q49" i="26"/>
  <c r="Q50" i="26"/>
  <c r="Q51" i="26"/>
  <c r="Q52" i="26"/>
  <c r="Q53" i="26"/>
  <c r="Q54" i="26"/>
  <c r="Q55" i="26"/>
  <c r="Q56" i="26"/>
  <c r="Q57" i="26"/>
  <c r="Q58" i="26"/>
  <c r="Q59" i="26"/>
  <c r="Q60" i="26"/>
  <c r="Q61" i="26"/>
  <c r="Q62" i="26"/>
  <c r="Q63" i="26"/>
  <c r="Q64" i="26"/>
  <c r="Q65" i="26"/>
  <c r="Q66" i="26"/>
  <c r="Q67" i="26"/>
  <c r="Q68" i="26"/>
  <c r="Q69" i="26"/>
  <c r="Q70" i="26"/>
  <c r="Q71" i="26"/>
  <c r="Q72" i="26"/>
  <c r="Q73" i="26"/>
  <c r="Q74" i="26"/>
  <c r="Q75" i="26"/>
  <c r="K6" i="26"/>
  <c r="K7" i="26"/>
  <c r="L7" i="26" s="1"/>
  <c r="K8" i="26"/>
  <c r="K9" i="26"/>
  <c r="K10" i="26"/>
  <c r="K11" i="26"/>
  <c r="K12" i="26"/>
  <c r="K13" i="26"/>
  <c r="K14" i="26"/>
  <c r="K15" i="26"/>
  <c r="K16" i="26"/>
  <c r="K17" i="26"/>
  <c r="K18" i="26"/>
  <c r="K19" i="26"/>
  <c r="K20" i="26"/>
  <c r="K21" i="26"/>
  <c r="K22" i="26"/>
  <c r="K23" i="26"/>
  <c r="K24" i="26"/>
  <c r="K25" i="26"/>
  <c r="K26" i="26"/>
  <c r="K27" i="26"/>
  <c r="K28" i="26"/>
  <c r="K29" i="26"/>
  <c r="K30" i="26"/>
  <c r="K31" i="26"/>
  <c r="K32" i="26"/>
  <c r="K33" i="26"/>
  <c r="K34" i="26"/>
  <c r="K35" i="26"/>
  <c r="K36" i="26"/>
  <c r="K37" i="26"/>
  <c r="K38" i="26"/>
  <c r="K39" i="26"/>
  <c r="K40" i="26"/>
  <c r="K41" i="26"/>
  <c r="K42" i="26"/>
  <c r="K43" i="26"/>
  <c r="K44" i="26"/>
  <c r="K45" i="26"/>
  <c r="K46" i="26"/>
  <c r="K47" i="26"/>
  <c r="K48" i="26"/>
  <c r="K49" i="26"/>
  <c r="K50" i="26"/>
  <c r="K51" i="26"/>
  <c r="K52" i="26"/>
  <c r="K53" i="26"/>
  <c r="K54" i="26"/>
  <c r="K55" i="26"/>
  <c r="K56" i="26"/>
  <c r="K57" i="26"/>
  <c r="K58" i="26"/>
  <c r="K59" i="26"/>
  <c r="K60" i="26"/>
  <c r="K61" i="26"/>
  <c r="K62" i="26"/>
  <c r="K63" i="26"/>
  <c r="K64" i="26"/>
  <c r="K65" i="26"/>
  <c r="K66" i="26"/>
  <c r="K67" i="26"/>
  <c r="K68" i="26"/>
  <c r="K69" i="26"/>
  <c r="K70" i="26"/>
  <c r="K71" i="26"/>
  <c r="K72" i="26"/>
  <c r="K73" i="26"/>
  <c r="K74" i="26"/>
  <c r="K75" i="26"/>
  <c r="L10" i="26"/>
  <c r="L11" i="26"/>
  <c r="L12" i="26"/>
  <c r="L13" i="26"/>
  <c r="L14" i="26"/>
  <c r="L15" i="26"/>
  <c r="L16" i="26"/>
  <c r="L17" i="26"/>
  <c r="L18" i="26"/>
  <c r="L19" i="26"/>
  <c r="L20" i="26"/>
  <c r="L21" i="26"/>
  <c r="L22" i="26"/>
  <c r="L23" i="26"/>
  <c r="L24" i="26"/>
  <c r="L25" i="26"/>
  <c r="L26" i="26"/>
  <c r="L27" i="26"/>
  <c r="L28" i="26"/>
  <c r="L29" i="26"/>
  <c r="L30" i="26"/>
  <c r="L31" i="26"/>
  <c r="L32" i="26"/>
  <c r="L33" i="26"/>
  <c r="L34" i="26"/>
  <c r="L35" i="26"/>
  <c r="L36" i="26"/>
  <c r="L37" i="26"/>
  <c r="L38" i="26"/>
  <c r="L39" i="26"/>
  <c r="L40" i="26"/>
  <c r="L41" i="26"/>
  <c r="L42" i="26"/>
  <c r="L43" i="26"/>
  <c r="L44" i="26"/>
  <c r="L45" i="26"/>
  <c r="L46" i="26"/>
  <c r="L47" i="26"/>
  <c r="L48" i="26"/>
  <c r="L49" i="26"/>
  <c r="L50" i="26"/>
  <c r="L51" i="26"/>
  <c r="L52" i="26"/>
  <c r="L53" i="26"/>
  <c r="L54" i="26"/>
  <c r="L55" i="26"/>
  <c r="L56" i="26"/>
  <c r="L57" i="26"/>
  <c r="L58" i="26"/>
  <c r="L59" i="26"/>
  <c r="L60" i="26"/>
  <c r="L61" i="26"/>
  <c r="L62" i="26"/>
  <c r="L63" i="26"/>
  <c r="L64" i="26"/>
  <c r="L65" i="26"/>
  <c r="L66" i="26"/>
  <c r="L67" i="26"/>
  <c r="L68" i="26"/>
  <c r="L69" i="26"/>
  <c r="L70" i="26"/>
  <c r="L71" i="26"/>
  <c r="L72" i="26"/>
  <c r="L73" i="26"/>
  <c r="L74" i="26"/>
  <c r="L75" i="26"/>
  <c r="L6" i="26"/>
  <c r="L8" i="26"/>
  <c r="L9" i="26"/>
  <c r="P5" i="26"/>
  <c r="I12" i="27" l="1"/>
  <c r="H36" i="27" l="1"/>
  <c r="I36" i="27" s="1"/>
  <c r="H35" i="27"/>
  <c r="I35" i="27" s="1"/>
  <c r="H34" i="27"/>
  <c r="I34" i="27" s="1"/>
  <c r="H33" i="27"/>
  <c r="I33" i="27" s="1"/>
  <c r="H32" i="27"/>
  <c r="I32" i="27" s="1"/>
  <c r="H31" i="27"/>
  <c r="I31" i="27" s="1"/>
  <c r="H30" i="27"/>
  <c r="I30" i="27" s="1"/>
  <c r="H29" i="27"/>
  <c r="I29" i="27" s="1"/>
  <c r="H28" i="27"/>
  <c r="I28" i="27" s="1"/>
  <c r="H27" i="27"/>
  <c r="I27" i="27" s="1"/>
  <c r="I26" i="27"/>
  <c r="H26" i="27"/>
  <c r="H25" i="27"/>
  <c r="I25" i="27" s="1"/>
  <c r="H24" i="27"/>
  <c r="I24" i="27" s="1"/>
  <c r="I23" i="27"/>
  <c r="H23" i="27"/>
  <c r="H22" i="27"/>
  <c r="I22" i="27" s="1"/>
  <c r="H21" i="27"/>
  <c r="I21" i="27" s="1"/>
  <c r="H20" i="27"/>
  <c r="I20" i="27" s="1"/>
  <c r="H19" i="27"/>
  <c r="I19" i="27" s="1"/>
  <c r="H18" i="27"/>
  <c r="I18" i="27" s="1"/>
  <c r="H17" i="27"/>
  <c r="I17" i="27" s="1"/>
  <c r="H16" i="27"/>
  <c r="I16" i="27" s="1"/>
  <c r="H7" i="27"/>
  <c r="H4" i="27"/>
  <c r="I4" i="27" s="1"/>
  <c r="H5" i="27"/>
  <c r="I5" i="27" s="1"/>
  <c r="H11" i="27"/>
  <c r="I11" i="27" s="1"/>
  <c r="H10" i="27"/>
  <c r="I10" i="27" s="1"/>
  <c r="H9" i="27"/>
  <c r="I9" i="27" s="1"/>
  <c r="H14" i="27"/>
  <c r="H13" i="27"/>
  <c r="H8" i="27"/>
  <c r="H3" i="27"/>
  <c r="H15" i="27"/>
  <c r="H6" i="27"/>
  <c r="Q5" i="26" l="1"/>
  <c r="K5" i="26"/>
  <c r="L5" i="26" s="1"/>
</calcChain>
</file>

<file path=xl/comments1.xml><?xml version="1.0" encoding="utf-8"?>
<comments xmlns="http://schemas.openxmlformats.org/spreadsheetml/2006/main">
  <authors>
    <author>Alparslan YILMAZ</author>
  </authors>
  <commentList>
    <comment ref="I4" authorId="0">
      <text>
        <r>
          <rPr>
            <b/>
            <sz val="10"/>
            <color indexed="81"/>
            <rFont val="Tahoma"/>
            <family val="2"/>
            <charset val="162"/>
          </rPr>
          <t xml:space="preserve">
FREKANS</t>
        </r>
        <r>
          <rPr>
            <sz val="10"/>
            <color indexed="81"/>
            <rFont val="Tahoma"/>
            <family val="2"/>
            <charset val="162"/>
          </rPr>
          <t xml:space="preserve">
</t>
        </r>
      </text>
    </comment>
    <comment ref="J4" authorId="0">
      <text>
        <r>
          <rPr>
            <b/>
            <sz val="16"/>
            <color indexed="81"/>
            <rFont val="Tahoma"/>
            <family val="2"/>
            <charset val="162"/>
          </rPr>
          <t xml:space="preserve">
</t>
        </r>
        <r>
          <rPr>
            <b/>
            <sz val="10"/>
            <color indexed="81"/>
            <rFont val="Tahoma"/>
            <family val="2"/>
            <charset val="162"/>
          </rPr>
          <t>OLASILIK</t>
        </r>
      </text>
    </comment>
    <comment ref="K4" authorId="0">
      <text>
        <r>
          <rPr>
            <sz val="16"/>
            <color indexed="81"/>
            <rFont val="Tahoma"/>
            <family val="2"/>
            <charset val="162"/>
          </rPr>
          <t xml:space="preserve">
RİSK SKORU</t>
        </r>
      </text>
    </comment>
    <comment ref="N4" authorId="0">
      <text>
        <r>
          <rPr>
            <b/>
            <sz val="10"/>
            <color indexed="81"/>
            <rFont val="Tahoma"/>
            <family val="2"/>
            <charset val="162"/>
          </rPr>
          <t xml:space="preserve">
FREKANS</t>
        </r>
        <r>
          <rPr>
            <sz val="10"/>
            <color indexed="81"/>
            <rFont val="Tahoma"/>
            <family val="2"/>
            <charset val="162"/>
          </rPr>
          <t xml:space="preserve">
</t>
        </r>
      </text>
    </comment>
    <comment ref="O4" authorId="0">
      <text>
        <r>
          <rPr>
            <b/>
            <sz val="16"/>
            <color indexed="81"/>
            <rFont val="Tahoma"/>
            <family val="2"/>
            <charset val="162"/>
          </rPr>
          <t xml:space="preserve">
</t>
        </r>
        <r>
          <rPr>
            <b/>
            <sz val="10"/>
            <color indexed="81"/>
            <rFont val="Tahoma"/>
            <family val="2"/>
            <charset val="162"/>
          </rPr>
          <t>OLASILIK</t>
        </r>
      </text>
    </comment>
    <comment ref="P4" authorId="0">
      <text>
        <r>
          <rPr>
            <sz val="16"/>
            <color indexed="81"/>
            <rFont val="Tahoma"/>
            <family val="2"/>
            <charset val="162"/>
          </rPr>
          <t xml:space="preserve">
RİSK SKORU</t>
        </r>
      </text>
    </comment>
  </commentList>
</comments>
</file>

<file path=xl/comments2.xml><?xml version="1.0" encoding="utf-8"?>
<comments xmlns="http://schemas.openxmlformats.org/spreadsheetml/2006/main">
  <authors>
    <author>Alparslan YILMAZ</author>
  </authors>
  <commentList>
    <comment ref="F2" authorId="0">
      <text>
        <r>
          <rPr>
            <b/>
            <sz val="10"/>
            <color indexed="81"/>
            <rFont val="Tahoma"/>
            <family val="2"/>
            <charset val="162"/>
          </rPr>
          <t xml:space="preserve">
FREKANS</t>
        </r>
        <r>
          <rPr>
            <sz val="10"/>
            <color indexed="81"/>
            <rFont val="Tahoma"/>
            <family val="2"/>
            <charset val="162"/>
          </rPr>
          <t xml:space="preserve">
</t>
        </r>
      </text>
    </comment>
    <comment ref="G2" authorId="0">
      <text>
        <r>
          <rPr>
            <b/>
            <sz val="16"/>
            <color indexed="81"/>
            <rFont val="Tahoma"/>
            <family val="2"/>
            <charset val="162"/>
          </rPr>
          <t xml:space="preserve">
</t>
        </r>
        <r>
          <rPr>
            <b/>
            <sz val="10"/>
            <color indexed="81"/>
            <rFont val="Tahoma"/>
            <family val="2"/>
            <charset val="162"/>
          </rPr>
          <t>OLASILIK</t>
        </r>
      </text>
    </comment>
    <comment ref="H2" authorId="0">
      <text>
        <r>
          <rPr>
            <sz val="16"/>
            <color indexed="81"/>
            <rFont val="Tahoma"/>
            <family val="2"/>
            <charset val="162"/>
          </rPr>
          <t xml:space="preserve">
RİSK SKORU</t>
        </r>
      </text>
    </comment>
  </commentList>
</comments>
</file>

<file path=xl/sharedStrings.xml><?xml version="1.0" encoding="utf-8"?>
<sst xmlns="http://schemas.openxmlformats.org/spreadsheetml/2006/main" count="210" uniqueCount="158">
  <si>
    <t xml:space="preserve">TEHLİKE </t>
  </si>
  <si>
    <t>Risk Sınıfı</t>
  </si>
  <si>
    <t>O</t>
  </si>
  <si>
    <t>R</t>
  </si>
  <si>
    <t>DÜZELTİCİ VE ÖNLEYİCİ KONTROL TEDBİRLERİ</t>
  </si>
  <si>
    <t>Sorumlu</t>
  </si>
  <si>
    <t>Mevcut önlem</t>
  </si>
  <si>
    <t>Sürekli</t>
  </si>
  <si>
    <t>No</t>
  </si>
  <si>
    <t>Bölüm</t>
  </si>
  <si>
    <t>Yapılan İş, Ekipman, Ortam</t>
  </si>
  <si>
    <r>
      <t xml:space="preserve">Risk Tanımı </t>
    </r>
    <r>
      <rPr>
        <sz val="9"/>
        <rFont val="Arial"/>
        <family val="2"/>
        <charset val="162"/>
      </rPr>
      <t>(Zarar-ETki)</t>
    </r>
  </si>
  <si>
    <t>Acil Çıkış Kapıları</t>
  </si>
  <si>
    <t>Açılma Yönünün Uygun Olmaması</t>
  </si>
  <si>
    <t xml:space="preserve">Merdiven ve Kaygan Zeminler </t>
  </si>
  <si>
    <t>Kayma, Düşme</t>
  </si>
  <si>
    <t>Yaralanma</t>
  </si>
  <si>
    <t>Deterjanlar ve Temizlik Malzemeleri</t>
  </si>
  <si>
    <t>Temizlik maddeleri, paspas, fırça, hortum ve bezler öğrencilerin kullanım alanında bulundurulmamalı kilitli bölmelerde saklanmalıdır.</t>
  </si>
  <si>
    <t xml:space="preserve">Yetkili bir kurum tarafından verilen kazan dairesi işletmeciliği kursunu bitirdiğine dair sertifikası bulunmayan şahıslar, kazan dairesini işletmek üzere çalıştırılamaz. </t>
  </si>
  <si>
    <t>Kazan Dairesi Uyarıcı ve Yasaklayıcı Levhaları</t>
  </si>
  <si>
    <t>Yetkili Personel</t>
  </si>
  <si>
    <t>Elektrik Panosu</t>
  </si>
  <si>
    <t>Paratoner Tesisatı</t>
  </si>
  <si>
    <t>Topraklama Tesisatı</t>
  </si>
  <si>
    <t>Elektrik Tesisatı</t>
  </si>
  <si>
    <t>Pano önlerinde yalıtkan paspas bulunur, yasaklayıcı ve uyarıcı levhalar asılmalıdır, pano kapakları kilitli olmalıdır.</t>
  </si>
  <si>
    <t>Cisim Düşmesi, Yaralanma, Ölüm</t>
  </si>
  <si>
    <t>Dolaplar, Sıralar</t>
  </si>
  <si>
    <t>Sınıflar, bürolar</t>
  </si>
  <si>
    <t>Var yetersiz</t>
  </si>
  <si>
    <t>Kazan dairesinde bulunan tehlikeler ve uyulması gereken kurallarla ilgili uyarıcı ve yasaklayıcı levhalar asılmalıdır.</t>
  </si>
  <si>
    <t>Ş</t>
  </si>
  <si>
    <t>Var</t>
  </si>
  <si>
    <t>_</t>
  </si>
  <si>
    <t>Maddi hasar, yaralanma, ölüm</t>
  </si>
  <si>
    <t>Kazancı Belgesinin Olmaması</t>
  </si>
  <si>
    <t>Periyodik Kontrollerin Yapılmaması</t>
  </si>
  <si>
    <t>Yalıtkan paspas olmaması, kapakların açık olması</t>
  </si>
  <si>
    <t>Yaralanma ölüm</t>
  </si>
  <si>
    <t>Kayma, Takılma, Düşme</t>
  </si>
  <si>
    <t xml:space="preserve">Sıkışma, Yaralanma Ölüm </t>
  </si>
  <si>
    <t xml:space="preserve">Okul içerisindeki yüksek olan bütün dolaplar duvarlara sabitlenmeli, dolap üzerlerine cisim konulmamalı,duvarlara asılacak eşyalar dübel ve pullu vida ile sağlam bir şekilde sabitlenmelidir.  </t>
  </si>
  <si>
    <t>Yetkisiz kimselerin yanlış müdahale etmesi</t>
  </si>
  <si>
    <t>Çalışan Eğitimleri</t>
  </si>
  <si>
    <t>İşveren, çalışan fiilen çalışmaya başlamadan önce, çalışanın yapacağı iş ve işyerine özgü riskler ile korunma tedbirlerini içeren konularda öncelikli olarak eğitilmesini sağlar.</t>
  </si>
  <si>
    <t>Bilgisayar kullanmak</t>
  </si>
  <si>
    <t>Elektirik çarpma tehlikesi</t>
  </si>
  <si>
    <t>Deprem</t>
  </si>
  <si>
    <t>Yıkılma, devrilme, panik, sıkışma</t>
  </si>
  <si>
    <t>Ölüm, yaralanma ve maddi kayıp</t>
  </si>
  <si>
    <t>Acil çıkış kapılarının dışa açılır şekilde yapılması sağlanmalı, Düzenli olarak tatbikatlar yapılmalı, Acil durum ekipleri oluşturulmalı, Acil durum eylem planı hazırlanmalı, Deprem eğitimi verilmeli, Sarsıntıda devrilerek tehlike oluturacak tezgah ve raflar sabitleştirilmeli.</t>
  </si>
  <si>
    <t>Sel</t>
  </si>
  <si>
    <t>Su basması</t>
  </si>
  <si>
    <t>İş güvenliği bilincinin olmaması</t>
  </si>
  <si>
    <t>Prizler</t>
  </si>
  <si>
    <t>Güvenlik sisteminin olmaması</t>
  </si>
  <si>
    <t>Çarpılma, yaralanma, ölüm.</t>
  </si>
  <si>
    <t>İş kazası, meslek hastalığı</t>
  </si>
  <si>
    <t>Çatılar ve giderler periyodik olarak kontrol edilmeli ve arızalı kısımlar tamir edilmeli, Okul bahçelerinde bulunan mazgallar periyodik olarak temizlenmeli.</t>
  </si>
  <si>
    <t>Önemli Risk.</t>
  </si>
  <si>
    <t>Resim NO</t>
  </si>
  <si>
    <t>Tüm Okul</t>
  </si>
  <si>
    <t>Kapı ve Pencereler</t>
  </si>
  <si>
    <t>Düşme, kırılma, devrilme</t>
  </si>
  <si>
    <t>Okulda bulunan bütün kapı ve pencerelerin kulpları, menteşeleri, ve çerçeveleri periyodik olarak kontrol edilmeli, arızalı olanların arızaları giderilmelidir.</t>
  </si>
  <si>
    <t>Elektrik tesisatların periyodik kontrolleri yılda bir yapılmalıdır.</t>
  </si>
  <si>
    <t>Topraklama  tesisatların periyodik kontrolleri yılda bir yapılmalıdır.</t>
  </si>
  <si>
    <t>Kantin</t>
  </si>
  <si>
    <t>Yanma, Yaralanma, Ölüm</t>
  </si>
  <si>
    <t>Yok</t>
  </si>
  <si>
    <t>Ecza Dolabı</t>
  </si>
  <si>
    <t>Tıbbi ve Sarf Malzemelerinin eksik oluşu</t>
  </si>
  <si>
    <t>Yetersiz Müdahale</t>
  </si>
  <si>
    <t>İlk yardım Yönetmeliğinde belirtilen özelliklerde ilkyardım malzemesi bulundurulmalıdır.</t>
  </si>
  <si>
    <t>Elektrik bağlantılarının Elektrik İçtesisat Yönetmeliğine uygun yapılması.</t>
  </si>
  <si>
    <t>Sabitlenmemiş</t>
  </si>
  <si>
    <t>Yapılmamış</t>
  </si>
  <si>
    <t>Prizler korumalı değil, kablolar ve üçlü prizler sabitlenmemiş</t>
  </si>
  <si>
    <t>Yaralanma, ölüm</t>
  </si>
  <si>
    <t xml:space="preserve">Maddi hasar, yaralanma ölüm </t>
  </si>
  <si>
    <t>Merdivenlere kaymaz bant yapıştırılmalı, Soğuk havalarda girişin kaymasını önlemek amacıyla tedbirler alınmalı, Kaygan zeminlerin meydana gelmesi durumunda uyarı levhaları kullanılmalıdır.</t>
  </si>
  <si>
    <t>Asansör</t>
  </si>
  <si>
    <t>Periyodik kontrollerinin yapılmaması</t>
  </si>
  <si>
    <t>Kaza, yaralanma, ölüm</t>
  </si>
  <si>
    <t>Yalıtkan paspas yok, uyarıcı ve yasaklayıcı levhalar eksik,</t>
  </si>
  <si>
    <t>Paratoner tesisatların periyodik kontrolleri yılda bir yapılmalıdır.</t>
  </si>
  <si>
    <t>A Blok uygun değil</t>
  </si>
  <si>
    <t>Su sızıntısı</t>
  </si>
  <si>
    <t>B Blok Kazan Dairesi</t>
  </si>
  <si>
    <t>Var, periyodik kontrolleri yapılmamış</t>
  </si>
  <si>
    <t>Deprem sonrası kullanılamaz denilmesine rağmen sonrasında hiçbir iyileştirme yapılmadan eğitim öğretime açılmış</t>
  </si>
  <si>
    <t>Bilgisayar Kullanımı</t>
  </si>
  <si>
    <t>Elektrik beslemelerinin seyyar prizlerle yapılması</t>
  </si>
  <si>
    <t>Buharlı Ütü Kullanımı</t>
  </si>
  <si>
    <t xml:space="preserve">Dikiş Makinası </t>
  </si>
  <si>
    <t>Buhar kazanı güvenlik tertibatının olmaması</t>
  </si>
  <si>
    <t>Yanma, yaralanma ve ölüm</t>
  </si>
  <si>
    <t>Makinalar</t>
  </si>
  <si>
    <t>Elektrik tesisatının uygun olmaması</t>
  </si>
  <si>
    <t>Overlok Makinası</t>
  </si>
  <si>
    <t>Açıkta dönen aksam</t>
  </si>
  <si>
    <t>Volan Kapaklarının bulunmaması</t>
  </si>
  <si>
    <t>Beslemeler uygun değil</t>
  </si>
  <si>
    <t>Bazılarında yok</t>
  </si>
  <si>
    <t>Uygun değil</t>
  </si>
  <si>
    <t>Kazan dairesindeki su sızıntısı giderilmelidir.</t>
  </si>
  <si>
    <t>Jeneratör Odası</t>
  </si>
  <si>
    <t>Havalandırmasının olmaması</t>
  </si>
  <si>
    <t>Jeneratör odasına egzos gazının tahliyesini sağlayacak havalandırma sistemi yapılmalı bu mümkün değilse jeneratör başka bir yerde kullanılmalıdır.</t>
  </si>
  <si>
    <t>Sınıflarda ve öğrencilerin bulunduğu alanlarda bulunan prizler korumalı tipten olmalıdır. Sürekli kullanılacak seyyar prizler sabitlenmeli ve kablolar kablo kanalları içerisine alınmalıdır.</t>
  </si>
  <si>
    <t>Yemekhane</t>
  </si>
  <si>
    <t>Giriş kapısının yeterli ve uygun olmaması</t>
  </si>
  <si>
    <t>Temizlik ve hijyen kurallarına uygun olmaması</t>
  </si>
  <si>
    <t>Hastalık</t>
  </si>
  <si>
    <t>Sürekli ve çok sayıda bilgisayarların kullanıldığı dersliklerde bilgisayarların elektrik beslemesi dovarlara kablo kanalları içerisinde döşenmiş prizlerle yapılmalıdır.</t>
  </si>
  <si>
    <t>Yemekhane çıkış kapısının öğrencilerin hızlı ve kolaylıkla tahliye edebilecekleri şekile ve sayıya olmalıdır.</t>
  </si>
  <si>
    <t>Yemekhane havalandırmasının içerideki kirli havayı atabilecek şekilde olmalı ve öğrencilerin ellerini yıkayabilecekleri sayıda lavabo bulunmalıdır.</t>
  </si>
  <si>
    <t>Kullanılan makinalarda açıkta dönen veya hareket eden aksam bulunmamalı, bu kısımlar çalışmayı engellemeyecek ve ek risk oluşturmayacak şekilde muhafaza altına alınmalıdır.</t>
  </si>
  <si>
    <t xml:space="preserve">Buhar kazanlı ütünün basıncının tehlikeli sınırlara ulaştığında öğrenci ve öğretmenleri uyarıcı bir sistem bulunmalı veya otomatik olarak çalıştırmayı durdurucu bir emniyet tedbiri alınmalıdır. </t>
  </si>
  <si>
    <t>Düz dikiş, overlok, delik ve ilik makinelerinin elektrik beslemeleri tavandan çalışmaları engellemeyecek ve ek risk oluşturmayacak şekilde tavalar la ya da Bush Bar sistemi ile yapılmalıdır.</t>
  </si>
  <si>
    <t>Temizlik makinesi kullanımı</t>
  </si>
  <si>
    <t>Kas İskelet Sistemi Rahatsızlıkları</t>
  </si>
  <si>
    <t>Yaralanma, meslek hastalığı</t>
  </si>
  <si>
    <t>Temizlik makinesi katlara çıkarılmamalı va da mekanik kaldırma sistemleri ile katlara çıkarılması sağlanmalıdır.</t>
  </si>
  <si>
    <t>Bahçe Duvarları</t>
  </si>
  <si>
    <t>Korkulukların bulunması</t>
  </si>
  <si>
    <t>Düşme, takılma, yaralanma, ölüm</t>
  </si>
  <si>
    <t>Okul bahçesini çevreleyen duvarların üzerine yapılmış olan parmaklıklar öğrencilerin geçişini engelleyecek şekilde yapılmalıdır.</t>
  </si>
  <si>
    <t>Acil çıkış kapıları veya bu amaçla kullanılacak kapıların yönü dışarıya, güvenli bir alana açılacak şekilde olmalı, sayısı öğrencilerin güvenli bir şekilde ve sürede tahliyeyi sağlayacak şekilde olmalıdır. Sürekli olarak önleri açık bulundurulmalı ve Acil çıkış amaçlı kullanılanlar içeriden kolayca açılabilecek şekilde Panik Bar sistemli olmalıdır.</t>
  </si>
  <si>
    <t>B Blok Pencereleri</t>
  </si>
  <si>
    <t>Parmaklıkların olmaması</t>
  </si>
  <si>
    <t>Düşme, yaralanma, ölüm</t>
  </si>
  <si>
    <t>B Blok pencere seviyelerinin düşük olması nedeniyle öğrencilerin sarkmalarını engelleyecek şekilde korkulukların yapılması gerekmektedir.</t>
  </si>
  <si>
    <t>Var ancak yükseklik öğrencilerin geçmesini engelleyecek şekilde değil</t>
  </si>
  <si>
    <t>Fırın Kullanılması</t>
  </si>
  <si>
    <t>Yanma, elektrik çarpması</t>
  </si>
  <si>
    <t>Öğrencilerin bulunduğu kısımda elektrikli fırın bulundurulmamalı, iç kısımda kontrollü yerde bulunması sağlanmalıdır.</t>
  </si>
  <si>
    <t>Asansörler kullanılmamaktadır.</t>
  </si>
  <si>
    <t>10. Sınıf Ölçme Atölyesi</t>
  </si>
  <si>
    <t>Havya ile çalışma</t>
  </si>
  <si>
    <t xml:space="preserve">Yanma, </t>
  </si>
  <si>
    <t>Havya ile yapılan çalışmalarda öğrencilerin kendilerine ve çevresindekilere zarar vermeyecek şekilde oturtulmaları, güvenli çalışma kuralları anlatılmalı, asit ile yapılan çalışmalarda ve lehimleme çalışmalarında ortam havasının öğrencilere zarar vermeden dışarı atılmasını sağlayacak düzenek kurulmalıdır.</t>
  </si>
  <si>
    <t>Havalandırma yok</t>
  </si>
  <si>
    <r>
      <t xml:space="preserve">Bina sorumlusu; asansörün Asansör Bakım Yönetmelik kurallarına uygun olarak güvenli bir şekilde çalışmasını sağlamak amacıyla </t>
    </r>
    <r>
      <rPr>
        <b/>
        <sz val="8"/>
        <rFont val="Arial"/>
        <family val="2"/>
        <charset val="162"/>
      </rPr>
      <t>ayda en az bir defa</t>
    </r>
    <r>
      <rPr>
        <sz val="8"/>
        <rFont val="Arial"/>
        <family val="2"/>
        <charset val="162"/>
      </rPr>
      <t xml:space="preserve"> düzenli olarak bakımını yaptırmaktan ve kullanıcıların can ve mal güvenliğinin tam olarak sağlanması amacı ile gerek kullanım hatalarından, gerekse harici müdahalelerden meydana gelebilecek tehlikelerin önlenmesi için ilk yıllık kontrolünü asansörün hizmete alınmasını müteakip iki yıl sonra, devamında ise </t>
    </r>
    <r>
      <rPr>
        <b/>
        <sz val="8"/>
        <rFont val="Arial"/>
        <family val="2"/>
        <charset val="162"/>
      </rPr>
      <t>yılda en az bir kere</t>
    </r>
    <r>
      <rPr>
        <sz val="8"/>
        <rFont val="Arial"/>
        <family val="2"/>
        <charset val="162"/>
      </rPr>
      <t xml:space="preserve"> yaptırmaktan sorumludur.</t>
    </r>
  </si>
  <si>
    <t>A Blok Pencereleri</t>
  </si>
  <si>
    <t xml:space="preserve">Pencere yüksekliğinin uygun olmaması </t>
  </si>
  <si>
    <t>A Blok pencere seviyelerinin Yüksek olması nedeniyle, pencerelerin açık olduğu durumlarda öğrencinin kafasına çarpmayacak şekilde açılım sağlanması gerekmektedir.</t>
  </si>
  <si>
    <t>Önlemlerin Alınmasından Sonra Yapılan Risk Değerlendirmesi</t>
  </si>
  <si>
    <t>…………. FAKÜLTESİ RİSK ANALİZ RAPORU</t>
  </si>
  <si>
    <t>İnceleme Tarihi</t>
  </si>
  <si>
    <t>Termin</t>
  </si>
  <si>
    <t>Geçerlilik Tarihi</t>
  </si>
  <si>
    <t>A Blok</t>
  </si>
  <si>
    <t>Laboratuvar</t>
  </si>
  <si>
    <t>121 no'lu sınıf</t>
  </si>
  <si>
    <t>I. Aşama</t>
  </si>
  <si>
    <t>II. Aşama</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</si>
</sst>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0"/>
      <name val="Arial Tur"/>
      <charset val="162"/>
    </font>
    <font>
      <sz val="10"/>
      <name val="Arial Tur"/>
      <charset val="162"/>
    </font>
    <font>
      <sz val="10"/>
      <name val="Arial"/>
      <family val="2"/>
      <charset val="162"/>
    </font>
    <font>
      <b/>
      <sz val="16"/>
      <color indexed="81"/>
      <name val="Tahoma"/>
      <family val="2"/>
      <charset val="162"/>
    </font>
    <font>
      <b/>
      <sz val="10"/>
      <color indexed="81"/>
      <name val="Tahoma"/>
      <family val="2"/>
      <charset val="162"/>
    </font>
    <font>
      <sz val="10"/>
      <color indexed="81"/>
      <name val="Tahoma"/>
      <family val="2"/>
      <charset val="162"/>
    </font>
    <font>
      <sz val="16"/>
      <color indexed="81"/>
      <name val="Tahoma"/>
      <family val="2"/>
      <charset val="162"/>
    </font>
    <font>
      <sz val="11"/>
      <color indexed="8"/>
      <name val="Calibri"/>
      <family val="2"/>
      <charset val="162"/>
    </font>
    <font>
      <u/>
      <sz val="10.55"/>
      <color indexed="12"/>
      <name val="Arial"/>
      <family val="2"/>
      <charset val="162"/>
    </font>
    <font>
      <sz val="10"/>
      <name val="Arial Tur"/>
      <charset val="162"/>
    </font>
    <font>
      <b/>
      <sz val="14"/>
      <name val="Times New Roman"/>
      <family val="1"/>
      <charset val="162"/>
    </font>
    <font>
      <sz val="9"/>
      <name val="Arial"/>
      <family val="2"/>
      <charset val="162"/>
    </font>
    <font>
      <sz val="9"/>
      <name val="Arial Tur"/>
      <charset val="162"/>
    </font>
    <font>
      <b/>
      <sz val="9"/>
      <name val="Arial"/>
      <family val="2"/>
      <charset val="162"/>
    </font>
    <font>
      <sz val="8"/>
      <name val="Arial Tur"/>
      <charset val="162"/>
    </font>
    <font>
      <b/>
      <sz val="8"/>
      <name val="Arial"/>
      <family val="2"/>
      <charset val="162"/>
    </font>
    <font>
      <b/>
      <sz val="11"/>
      <name val="Arial Tur"/>
      <charset val="162"/>
    </font>
    <font>
      <sz val="9"/>
      <name val="Tahoma"/>
      <family val="2"/>
      <charset val="162"/>
    </font>
    <font>
      <sz val="8"/>
      <name val="Arial"/>
      <family val="2"/>
      <charset val="162"/>
    </font>
    <font>
      <sz val="7"/>
      <name val="Arial"/>
      <family val="2"/>
      <charset val="162"/>
    </font>
    <font>
      <b/>
      <sz val="9"/>
      <name val="Arial Tur"/>
      <charset val="162"/>
    </font>
  </fonts>
  <fills count="11">
    <fill>
      <patternFill patternType="none"/>
    </fill>
    <fill>
      <patternFill patternType="gray125"/>
    </fill>
    <fill>
      <patternFill patternType="solid">
        <fgColor indexed="51"/>
        <bgColor indexed="64"/>
      </patternFill>
    </fill>
    <fill>
      <patternFill patternType="solid">
        <fgColor indexed="10"/>
        <bgColor indexed="64"/>
      </patternFill>
    </fill>
    <fill>
      <patternFill patternType="solid">
        <fgColor rgb="FFFFC000"/>
        <bgColor indexed="64"/>
      </patternFill>
    </fill>
    <fill>
      <patternFill patternType="solid">
        <fgColor theme="0"/>
        <bgColor indexed="64"/>
      </patternFill>
    </fill>
    <fill>
      <patternFill patternType="solid">
        <fgColor rgb="FFFF5050"/>
        <bgColor indexed="64"/>
      </patternFill>
    </fill>
    <fill>
      <patternFill patternType="solid">
        <fgColor theme="9" tint="0.79998168889431442"/>
        <bgColor indexed="64"/>
      </patternFill>
    </fill>
    <fill>
      <patternFill patternType="solid">
        <fgColor rgb="FFFF0000"/>
        <bgColor indexed="64"/>
      </patternFill>
    </fill>
    <fill>
      <patternFill patternType="solid">
        <fgColor theme="0" tint="-0.14999847407452621"/>
        <bgColor indexed="64"/>
      </patternFill>
    </fill>
    <fill>
      <patternFill patternType="solid">
        <fgColor theme="3"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0" fontId="7" fillId="0" borderId="0"/>
    <xf numFmtId="0" fontId="8" fillId="0" borderId="0" applyNumberFormat="0" applyFill="0" applyBorder="0" applyAlignment="0" applyProtection="0">
      <alignment vertical="top"/>
      <protection locked="0"/>
    </xf>
    <xf numFmtId="0" fontId="9" fillId="0" borderId="0"/>
    <xf numFmtId="0" fontId="1" fillId="0" borderId="0"/>
  </cellStyleXfs>
  <cellXfs count="122">
    <xf numFmtId="0" fontId="0" fillId="0" borderId="0" xfId="0"/>
    <xf numFmtId="0" fontId="0" fillId="0" borderId="0" xfId="0" applyAlignment="1">
      <alignment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10" fillId="0" borderId="0" xfId="0" applyFont="1" applyAlignment="1">
      <alignment horizontal="center"/>
    </xf>
    <xf numFmtId="0" fontId="2" fillId="0" borderId="0" xfId="4" applyFont="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vertical="center"/>
    </xf>
    <xf numFmtId="0" fontId="13" fillId="0" borderId="1" xfId="4" applyFont="1" applyFill="1" applyBorder="1" applyAlignment="1" applyProtection="1">
      <alignment horizontal="center" vertical="center" wrapText="1"/>
    </xf>
    <xf numFmtId="0" fontId="13" fillId="2" borderId="1" xfId="4" applyFont="1" applyFill="1" applyBorder="1" applyAlignment="1" applyProtection="1">
      <alignment horizontal="center" vertical="center" wrapText="1"/>
    </xf>
    <xf numFmtId="0" fontId="13" fillId="3" borderId="1" xfId="4"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Font="1" applyBorder="1" applyAlignment="1">
      <alignment vertical="center"/>
    </xf>
    <xf numFmtId="14" fontId="0" fillId="0" borderId="0" xfId="0" applyNumberFormat="1" applyBorder="1" applyAlignment="1">
      <alignment vertical="center"/>
    </xf>
    <xf numFmtId="14" fontId="0" fillId="0" borderId="0" xfId="0" applyNumberFormat="1"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0" fontId="11" fillId="0" borderId="1" xfId="1"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0" fontId="11" fillId="0" borderId="1" xfId="0" applyFont="1" applyBorder="1" applyAlignment="1" applyProtection="1">
      <alignment horizontal="center" vertical="center" wrapText="1"/>
      <protection locked="0"/>
    </xf>
    <xf numFmtId="0" fontId="12" fillId="0" borderId="1" xfId="0" applyFont="1" applyBorder="1" applyAlignment="1">
      <alignment horizontal="center" vertical="center"/>
    </xf>
    <xf numFmtId="0" fontId="11" fillId="0" borderId="1" xfId="4" applyFont="1" applyBorder="1" applyAlignment="1" applyProtection="1">
      <alignment horizontal="center" vertical="center" wrapText="1"/>
    </xf>
    <xf numFmtId="0" fontId="11" fillId="4" borderId="1" xfId="4" applyFont="1" applyFill="1" applyBorder="1" applyAlignment="1" applyProtection="1">
      <alignment horizontal="center" vertical="center" textRotation="90" wrapText="1"/>
    </xf>
    <xf numFmtId="0" fontId="2" fillId="0" borderId="1" xfId="0" applyFont="1" applyBorder="1" applyAlignment="1">
      <alignment horizontal="center" vertical="center" wrapText="1"/>
    </xf>
    <xf numFmtId="0" fontId="11" fillId="0" borderId="1" xfId="4" applyFont="1" applyBorder="1" applyAlignment="1" applyProtection="1">
      <alignment horizontal="center" vertical="center" wrapText="1"/>
      <protection locked="0"/>
    </xf>
    <xf numFmtId="0" fontId="11" fillId="0" borderId="1" xfId="4" applyFont="1" applyFill="1" applyBorder="1" applyAlignment="1" applyProtection="1">
      <alignment horizontal="center" vertical="center" wrapText="1"/>
      <protection locked="0"/>
    </xf>
    <xf numFmtId="0" fontId="11" fillId="0" borderId="1" xfId="4" applyFont="1" applyFill="1" applyBorder="1" applyAlignment="1" applyProtection="1">
      <alignment horizontal="center" vertical="center" wrapText="1"/>
    </xf>
    <xf numFmtId="0" fontId="11" fillId="0" borderId="1" xfId="0" applyFont="1" applyBorder="1" applyAlignment="1">
      <alignment vertical="center" textRotation="90" wrapText="1"/>
    </xf>
    <xf numFmtId="0" fontId="12" fillId="5" borderId="1" xfId="0" applyFont="1" applyFill="1" applyBorder="1" applyAlignment="1">
      <alignment horizontal="center" vertical="center" wrapText="1"/>
    </xf>
    <xf numFmtId="0" fontId="12" fillId="0" borderId="1" xfId="4" applyFont="1" applyBorder="1" applyAlignment="1">
      <alignment horizontal="center" vertical="center" wrapText="1"/>
    </xf>
    <xf numFmtId="0" fontId="11" fillId="0" borderId="1" xfId="0" applyFont="1" applyBorder="1" applyAlignment="1">
      <alignment horizontal="center" vertical="center" textRotation="90" wrapText="1"/>
    </xf>
    <xf numFmtId="0" fontId="1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7" borderId="1" xfId="0" applyFont="1" applyFill="1" applyBorder="1" applyAlignment="1">
      <alignment horizontal="center" vertical="center" wrapText="1"/>
    </xf>
    <xf numFmtId="0" fontId="11" fillId="7" borderId="1" xfId="4" applyFont="1" applyFill="1" applyBorder="1" applyAlignment="1" applyProtection="1">
      <alignment horizontal="center" vertical="center" wrapText="1"/>
    </xf>
    <xf numFmtId="0" fontId="11" fillId="0" borderId="1" xfId="0" applyFont="1" applyBorder="1" applyAlignment="1">
      <alignment horizontal="center" vertical="center" wrapText="1"/>
    </xf>
    <xf numFmtId="0" fontId="11" fillId="0" borderId="4" xfId="0" applyFont="1" applyBorder="1" applyAlignment="1">
      <alignment vertical="center" textRotation="90" wrapText="1"/>
    </xf>
    <xf numFmtId="0" fontId="0" fillId="0" borderId="1" xfId="0" applyBorder="1" applyAlignment="1">
      <alignment horizontal="center" vertical="center" wrapText="1"/>
    </xf>
    <xf numFmtId="0" fontId="11" fillId="6" borderId="1" xfId="0" applyFont="1" applyFill="1" applyBorder="1" applyAlignment="1">
      <alignment horizontal="center" vertical="center" textRotation="90" wrapText="1"/>
    </xf>
    <xf numFmtId="0" fontId="11" fillId="0" borderId="4" xfId="0" applyFont="1" applyBorder="1" applyAlignment="1">
      <alignment horizontal="center" vertical="center" wrapText="1"/>
    </xf>
    <xf numFmtId="0" fontId="18" fillId="7" borderId="1" xfId="0" applyFont="1" applyFill="1" applyBorder="1" applyAlignment="1">
      <alignment horizontal="center" vertical="center" wrapText="1"/>
    </xf>
    <xf numFmtId="0" fontId="19" fillId="0" borderId="1" xfId="0" applyFont="1" applyBorder="1" applyAlignment="1">
      <alignment horizontal="center" vertical="center" textRotation="90" wrapText="1"/>
    </xf>
    <xf numFmtId="0" fontId="11" fillId="0" borderId="0" xfId="0" applyFont="1" applyBorder="1" applyAlignment="1">
      <alignment vertical="center" textRotation="90"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textRotation="90" wrapText="1"/>
    </xf>
    <xf numFmtId="0" fontId="11" fillId="0" borderId="1" xfId="0" applyFont="1" applyBorder="1" applyAlignment="1">
      <alignment horizontal="center" vertical="center" wrapText="1"/>
    </xf>
    <xf numFmtId="0" fontId="13" fillId="0" borderId="1" xfId="4" applyFont="1" applyBorder="1" applyAlignment="1" applyProtection="1">
      <alignment horizontal="center" vertical="center" wrapText="1"/>
    </xf>
    <xf numFmtId="0" fontId="0" fillId="0" borderId="1" xfId="0" applyBorder="1" applyAlignment="1">
      <alignment horizontal="center" vertical="center"/>
    </xf>
    <xf numFmtId="0" fontId="1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1" fillId="0" borderId="1" xfId="0" applyFont="1" applyBorder="1" applyAlignment="1">
      <alignment horizontal="center" vertical="center" wrapText="1"/>
    </xf>
    <xf numFmtId="0" fontId="11" fillId="0" borderId="1" xfId="4" applyFont="1" applyFill="1" applyBorder="1" applyAlignment="1" applyProtection="1">
      <alignment horizontal="center" vertical="center" textRotation="90" wrapText="1"/>
    </xf>
    <xf numFmtId="0" fontId="2" fillId="0" borderId="1" xfId="4" applyFont="1" applyBorder="1" applyAlignment="1" applyProtection="1">
      <alignment horizontal="center" vertical="center" wrapText="1"/>
      <protection locked="0"/>
    </xf>
    <xf numFmtId="0" fontId="2" fillId="0" borderId="1" xfId="4" applyFont="1" applyBorder="1" applyAlignment="1" applyProtection="1">
      <alignment horizontal="center" vertical="center" wrapText="1"/>
    </xf>
    <xf numFmtId="0" fontId="2" fillId="0" borderId="1" xfId="4" applyNumberFormat="1" applyFont="1" applyBorder="1" applyAlignment="1" applyProtection="1">
      <alignment horizontal="center" vertical="center" wrapText="1"/>
    </xf>
    <xf numFmtId="0" fontId="2"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11" fillId="7" borderId="1" xfId="0" applyFont="1" applyFill="1" applyBorder="1" applyAlignment="1">
      <alignment horizontal="center" vertical="center" textRotation="90" wrapText="1"/>
    </xf>
    <xf numFmtId="0" fontId="11" fillId="0" borderId="2" xfId="0" applyFont="1" applyFill="1" applyBorder="1" applyAlignment="1">
      <alignment horizontal="center" vertical="center" wrapText="1" shrinkToFit="1"/>
    </xf>
    <xf numFmtId="0" fontId="11" fillId="0" borderId="2"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8" fillId="0" borderId="1" xfId="4" applyFont="1" applyBorder="1" applyAlignment="1" applyProtection="1">
      <alignment horizontal="center" vertical="center" wrapText="1"/>
      <protection locked="0"/>
    </xf>
    <xf numFmtId="0" fontId="18" fillId="0" borderId="0"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 xfId="4" applyFont="1" applyBorder="1" applyAlignment="1" applyProtection="1">
      <alignment horizontal="center" vertical="center" wrapText="1"/>
    </xf>
    <xf numFmtId="0" fontId="18" fillId="6" borderId="1" xfId="4" applyFont="1" applyFill="1" applyBorder="1" applyAlignment="1" applyProtection="1">
      <alignment horizontal="center" vertical="center" textRotation="90" wrapText="1"/>
    </xf>
    <xf numFmtId="0" fontId="18" fillId="6" borderId="1" xfId="0"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1" xfId="4" applyFont="1" applyFill="1" applyBorder="1" applyAlignment="1" applyProtection="1">
      <alignment horizontal="center" vertical="center" textRotation="90" wrapText="1"/>
    </xf>
    <xf numFmtId="0" fontId="0" fillId="0" borderId="2" xfId="0" applyFill="1" applyBorder="1" applyAlignment="1">
      <alignment horizontal="center" vertical="center" wrapText="1"/>
    </xf>
    <xf numFmtId="0" fontId="11" fillId="5"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1" fillId="0" borderId="8" xfId="4" applyFont="1" applyFill="1" applyBorder="1" applyAlignment="1" applyProtection="1">
      <alignment horizontal="center" vertical="center" textRotation="90" wrapText="1"/>
    </xf>
    <xf numFmtId="0" fontId="11" fillId="0" borderId="1" xfId="0" applyFont="1" applyBorder="1" applyAlignment="1">
      <alignment vertical="center" wrapText="1"/>
    </xf>
    <xf numFmtId="0" fontId="11" fillId="0" borderId="1" xfId="0" applyFont="1" applyFill="1" applyBorder="1" applyAlignment="1">
      <alignment horizontal="center" vertical="center" textRotation="90" wrapText="1"/>
    </xf>
    <xf numFmtId="0" fontId="18" fillId="0" borderId="1" xfId="0" applyFont="1" applyBorder="1" applyAlignment="1">
      <alignment vertical="center" textRotation="90" wrapText="1"/>
    </xf>
    <xf numFmtId="0" fontId="17" fillId="0" borderId="1" xfId="0" applyFont="1" applyBorder="1" applyAlignment="1">
      <alignment vertical="center" wrapText="1"/>
    </xf>
    <xf numFmtId="0" fontId="2" fillId="0" borderId="1" xfId="0" applyFont="1" applyBorder="1" applyAlignment="1">
      <alignment vertical="center" wrapText="1"/>
    </xf>
    <xf numFmtId="0" fontId="0" fillId="0" borderId="1" xfId="0" applyFont="1" applyBorder="1" applyAlignment="1">
      <alignment vertical="center" wrapText="1"/>
    </xf>
    <xf numFmtId="0" fontId="13" fillId="4" borderId="1" xfId="4" applyFont="1" applyFill="1" applyBorder="1" applyAlignment="1" applyProtection="1">
      <alignment horizontal="center" vertical="center" wrapText="1"/>
    </xf>
    <xf numFmtId="0" fontId="13" fillId="8" borderId="1" xfId="4" applyFont="1" applyFill="1" applyBorder="1" applyAlignment="1" applyProtection="1">
      <alignment horizontal="center" vertical="center" wrapText="1"/>
    </xf>
    <xf numFmtId="0" fontId="12" fillId="9" borderId="1" xfId="0" applyFont="1" applyFill="1" applyBorder="1" applyAlignment="1">
      <alignment horizontal="center" vertical="center"/>
    </xf>
    <xf numFmtId="0" fontId="13" fillId="10" borderId="1" xfId="4" applyFont="1" applyFill="1" applyBorder="1" applyAlignment="1" applyProtection="1">
      <alignment horizontal="center" vertical="center" wrapText="1"/>
    </xf>
    <xf numFmtId="14" fontId="14" fillId="9" borderId="5" xfId="0" applyNumberFormat="1" applyFont="1" applyFill="1" applyBorder="1" applyAlignment="1">
      <alignment horizontal="center" vertical="center" wrapText="1"/>
    </xf>
    <xf numFmtId="14" fontId="14" fillId="9" borderId="6" xfId="0" applyNumberFormat="1" applyFont="1" applyFill="1" applyBorder="1" applyAlignment="1">
      <alignment horizontal="center" vertical="center" wrapText="1"/>
    </xf>
    <xf numFmtId="14" fontId="14" fillId="9" borderId="7" xfId="0" applyNumberFormat="1" applyFont="1" applyFill="1" applyBorder="1" applyAlignment="1">
      <alignment horizontal="center" vertical="center" wrapText="1"/>
    </xf>
    <xf numFmtId="0" fontId="14" fillId="0" borderId="3" xfId="0" applyFont="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4" fillId="9" borderId="1" xfId="0" applyFont="1" applyFill="1" applyBorder="1" applyAlignment="1">
      <alignment horizontal="center" vertical="center"/>
    </xf>
    <xf numFmtId="0" fontId="0" fillId="5" borderId="1" xfId="0" applyFont="1" applyFill="1" applyBorder="1" applyAlignment="1">
      <alignment horizontal="center" vertical="center"/>
    </xf>
    <xf numFmtId="0" fontId="0" fillId="5" borderId="5" xfId="0" applyFont="1" applyFill="1" applyBorder="1" applyAlignment="1">
      <alignment horizontal="center" vertical="center"/>
    </xf>
    <xf numFmtId="0" fontId="0" fillId="5" borderId="6" xfId="0" applyFont="1" applyFill="1" applyBorder="1" applyAlignment="1">
      <alignment horizontal="center" vertical="center"/>
    </xf>
    <xf numFmtId="0" fontId="0" fillId="5" borderId="7" xfId="0" applyFont="1" applyFill="1" applyBorder="1" applyAlignment="1">
      <alignment horizontal="center" vertical="center"/>
    </xf>
    <xf numFmtId="0" fontId="13" fillId="0" borderId="5" xfId="4" applyFont="1" applyFill="1" applyBorder="1" applyAlignment="1" applyProtection="1">
      <alignment horizontal="center" vertical="center" wrapText="1"/>
    </xf>
    <xf numFmtId="0" fontId="13" fillId="0" borderId="6" xfId="4" applyFont="1" applyFill="1" applyBorder="1" applyAlignment="1" applyProtection="1">
      <alignment horizontal="center" vertical="center" wrapText="1"/>
    </xf>
    <xf numFmtId="0" fontId="13" fillId="0" borderId="7" xfId="4" applyFont="1" applyFill="1" applyBorder="1" applyAlignment="1" applyProtection="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11" fillId="0" borderId="1" xfId="4" applyFont="1" applyBorder="1" applyAlignment="1" applyProtection="1">
      <alignment horizontal="center" vertical="center" wrapText="1"/>
    </xf>
    <xf numFmtId="0" fontId="13" fillId="0" borderId="1" xfId="4" applyFont="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textRotation="90"/>
    </xf>
    <xf numFmtId="0" fontId="15" fillId="0" borderId="1" xfId="4" applyFont="1" applyBorder="1" applyAlignment="1" applyProtection="1">
      <alignment horizontal="center" vertical="center" wrapText="1"/>
    </xf>
    <xf numFmtId="0" fontId="16" fillId="0" borderId="1" xfId="0" applyFont="1" applyBorder="1" applyAlignment="1">
      <alignment horizontal="center" vertical="center"/>
    </xf>
    <xf numFmtId="0" fontId="12" fillId="0" borderId="1" xfId="0" applyFont="1" applyBorder="1"/>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3" fillId="0" borderId="1" xfId="4" applyFont="1" applyBorder="1" applyAlignment="1" applyProtection="1">
      <alignment horizontal="center" vertical="center" textRotation="90" wrapText="1"/>
    </xf>
  </cellXfs>
  <cellStyles count="5">
    <cellStyle name="Excel Built-in Normal" xfId="1"/>
    <cellStyle name="Köprü 2" xfId="2"/>
    <cellStyle name="Normal" xfId="0" builtinId="0"/>
    <cellStyle name="Normal 2" xfId="3"/>
    <cellStyle name="Normal_RISK-FR-001 RISK YONETIMI" xfId="4"/>
  </cellStyles>
  <dxfs count="129">
    <dxf>
      <fill>
        <patternFill>
          <bgColor indexed="52"/>
        </patternFill>
      </fill>
    </dxf>
    <dxf>
      <fill>
        <patternFill>
          <bgColor indexed="60"/>
        </patternFill>
      </fill>
    </dxf>
    <dxf>
      <fill>
        <patternFill>
          <bgColor indexed="10"/>
        </patternFill>
      </fill>
    </dxf>
    <dxf>
      <fill>
        <patternFill>
          <bgColor indexed="52"/>
        </patternFill>
      </fill>
    </dxf>
    <dxf>
      <fill>
        <patternFill>
          <bgColor indexed="60"/>
        </patternFill>
      </fill>
    </dxf>
    <dxf>
      <fill>
        <patternFill>
          <bgColor indexed="10"/>
        </patternFill>
      </fill>
    </dxf>
    <dxf>
      <fill>
        <patternFill>
          <bgColor indexed="52"/>
        </patternFill>
      </fill>
    </dxf>
    <dxf>
      <fill>
        <patternFill>
          <bgColor indexed="60"/>
        </patternFill>
      </fill>
    </dxf>
    <dxf>
      <fill>
        <patternFill>
          <bgColor indexed="10"/>
        </patternFill>
      </fill>
    </dxf>
    <dxf>
      <fill>
        <patternFill>
          <bgColor indexed="52"/>
        </patternFill>
      </fill>
    </dxf>
    <dxf>
      <fill>
        <patternFill>
          <bgColor indexed="60"/>
        </patternFill>
      </fill>
    </dxf>
    <dxf>
      <fill>
        <patternFill>
          <bgColor indexed="10"/>
        </patternFill>
      </fill>
    </dxf>
    <dxf>
      <fill>
        <patternFill>
          <bgColor indexed="52"/>
        </patternFill>
      </fill>
    </dxf>
    <dxf>
      <fill>
        <patternFill>
          <bgColor indexed="60"/>
        </patternFill>
      </fill>
    </dxf>
    <dxf>
      <fill>
        <patternFill>
          <bgColor indexed="10"/>
        </patternFill>
      </fill>
    </dxf>
    <dxf>
      <fill>
        <patternFill>
          <bgColor indexed="52"/>
        </patternFill>
      </fill>
    </dxf>
    <dxf>
      <fill>
        <patternFill>
          <bgColor indexed="60"/>
        </patternFill>
      </fill>
    </dxf>
    <dxf>
      <fill>
        <patternFill>
          <bgColor indexed="10"/>
        </patternFill>
      </fill>
    </dxf>
    <dxf>
      <fill>
        <patternFill>
          <bgColor indexed="52"/>
        </patternFill>
      </fill>
    </dxf>
    <dxf>
      <fill>
        <patternFill>
          <bgColor indexed="60"/>
        </patternFill>
      </fill>
    </dxf>
    <dxf>
      <fill>
        <patternFill>
          <bgColor indexed="10"/>
        </patternFill>
      </fill>
    </dxf>
    <dxf>
      <fill>
        <patternFill>
          <bgColor indexed="52"/>
        </patternFill>
      </fill>
    </dxf>
    <dxf>
      <fill>
        <patternFill>
          <bgColor indexed="60"/>
        </patternFill>
      </fill>
    </dxf>
    <dxf>
      <fill>
        <patternFill>
          <bgColor indexed="10"/>
        </patternFill>
      </fill>
    </dxf>
    <dxf>
      <fill>
        <patternFill>
          <bgColor indexed="52"/>
        </patternFill>
      </fill>
    </dxf>
    <dxf>
      <fill>
        <patternFill>
          <bgColor indexed="60"/>
        </patternFill>
      </fill>
    </dxf>
    <dxf>
      <fill>
        <patternFill>
          <bgColor indexed="10"/>
        </patternFill>
      </fill>
    </dxf>
    <dxf>
      <fill>
        <patternFill>
          <bgColor indexed="52"/>
        </patternFill>
      </fill>
    </dxf>
    <dxf>
      <fill>
        <patternFill>
          <bgColor indexed="60"/>
        </patternFill>
      </fill>
    </dxf>
    <dxf>
      <fill>
        <patternFill>
          <bgColor indexed="10"/>
        </patternFill>
      </fill>
    </dxf>
    <dxf>
      <fill>
        <patternFill>
          <bgColor indexed="52"/>
        </patternFill>
      </fill>
    </dxf>
    <dxf>
      <fill>
        <patternFill>
          <bgColor indexed="60"/>
        </patternFill>
      </fill>
    </dxf>
    <dxf>
      <fill>
        <patternFill>
          <bgColor indexed="10"/>
        </patternFill>
      </fill>
    </dxf>
    <dxf>
      <fill>
        <patternFill>
          <bgColor indexed="52"/>
        </patternFill>
      </fill>
    </dxf>
    <dxf>
      <fill>
        <patternFill>
          <bgColor indexed="60"/>
        </patternFill>
      </fill>
    </dxf>
    <dxf>
      <fill>
        <patternFill>
          <bgColor indexed="10"/>
        </patternFill>
      </fill>
    </dxf>
    <dxf>
      <fill>
        <patternFill>
          <bgColor indexed="52"/>
        </patternFill>
      </fill>
    </dxf>
    <dxf>
      <fill>
        <patternFill>
          <bgColor indexed="60"/>
        </patternFill>
      </fill>
    </dxf>
    <dxf>
      <fill>
        <patternFill>
          <bgColor indexed="10"/>
        </patternFill>
      </fill>
    </dxf>
    <dxf>
      <fill>
        <patternFill>
          <bgColor indexed="52"/>
        </patternFill>
      </fill>
    </dxf>
    <dxf>
      <fill>
        <patternFill>
          <bgColor indexed="60"/>
        </patternFill>
      </fill>
    </dxf>
    <dxf>
      <fill>
        <patternFill>
          <bgColor indexed="10"/>
        </patternFill>
      </fill>
    </dxf>
    <dxf>
      <fill>
        <patternFill>
          <bgColor indexed="52"/>
        </patternFill>
      </fill>
    </dxf>
    <dxf>
      <fill>
        <patternFill>
          <bgColor indexed="60"/>
        </patternFill>
      </fill>
    </dxf>
    <dxf>
      <fill>
        <patternFill>
          <bgColor indexed="10"/>
        </patternFill>
      </fill>
    </dxf>
    <dxf>
      <fill>
        <patternFill>
          <bgColor indexed="52"/>
        </patternFill>
      </fill>
    </dxf>
    <dxf>
      <fill>
        <patternFill>
          <bgColor indexed="60"/>
        </patternFill>
      </fill>
    </dxf>
    <dxf>
      <fill>
        <patternFill>
          <bgColor indexed="10"/>
        </patternFill>
      </fill>
    </dxf>
    <dxf>
      <fill>
        <patternFill>
          <bgColor indexed="52"/>
        </patternFill>
      </fill>
    </dxf>
    <dxf>
      <fill>
        <patternFill>
          <bgColor indexed="60"/>
        </patternFill>
      </fill>
    </dxf>
    <dxf>
      <fill>
        <patternFill>
          <bgColor indexed="10"/>
        </patternFill>
      </fill>
    </dxf>
    <dxf>
      <fill>
        <patternFill>
          <bgColor indexed="52"/>
        </patternFill>
      </fill>
    </dxf>
    <dxf>
      <fill>
        <patternFill>
          <bgColor indexed="60"/>
        </patternFill>
      </fill>
    </dxf>
    <dxf>
      <fill>
        <patternFill>
          <bgColor indexed="10"/>
        </patternFill>
      </fill>
    </dxf>
    <dxf>
      <fill>
        <patternFill>
          <bgColor theme="5" tint="0.39994506668294322"/>
        </patternFill>
      </fill>
    </dxf>
    <dxf>
      <fill>
        <patternFill>
          <bgColor theme="5" tint="0.39994506668294322"/>
        </patternFill>
      </fill>
    </dxf>
    <dxf>
      <fill>
        <patternFill>
          <bgColor rgb="FFFF0000"/>
        </patternFill>
      </fill>
    </dxf>
    <dxf>
      <fill>
        <patternFill>
          <bgColor theme="3" tint="0.39994506668294322"/>
        </patternFill>
      </fill>
    </dxf>
    <dxf>
      <fill>
        <patternFill>
          <bgColor rgb="FF92D050"/>
        </patternFill>
      </fill>
    </dxf>
    <dxf>
      <fill>
        <patternFill>
          <bgColor rgb="FFFFC000"/>
        </patternFill>
      </fill>
    </dxf>
    <dxf>
      <fill>
        <patternFill>
          <bgColor indexed="52"/>
        </patternFill>
      </fill>
    </dxf>
    <dxf>
      <fill>
        <patternFill>
          <bgColor indexed="60"/>
        </patternFill>
      </fill>
    </dxf>
    <dxf>
      <fill>
        <patternFill>
          <bgColor indexed="10"/>
        </patternFill>
      </fill>
    </dxf>
    <dxf>
      <fill>
        <patternFill>
          <bgColor theme="5" tint="0.39994506668294322"/>
        </patternFill>
      </fill>
    </dxf>
    <dxf>
      <fill>
        <patternFill>
          <bgColor theme="5" tint="0.39994506668294322"/>
        </patternFill>
      </fill>
    </dxf>
    <dxf>
      <fill>
        <patternFill>
          <bgColor rgb="FFFF0000"/>
        </patternFill>
      </fill>
    </dxf>
    <dxf>
      <fill>
        <patternFill>
          <bgColor theme="3" tint="0.39994506668294322"/>
        </patternFill>
      </fill>
    </dxf>
    <dxf>
      <fill>
        <patternFill>
          <bgColor rgb="FF92D050"/>
        </patternFill>
      </fill>
    </dxf>
    <dxf>
      <fill>
        <patternFill>
          <bgColor rgb="FFFFC000"/>
        </patternFill>
      </fill>
    </dxf>
    <dxf>
      <fill>
        <patternFill>
          <bgColor indexed="52"/>
        </patternFill>
      </fill>
    </dxf>
    <dxf>
      <fill>
        <patternFill>
          <bgColor indexed="60"/>
        </patternFill>
      </fill>
    </dxf>
    <dxf>
      <fill>
        <patternFill>
          <bgColor indexed="10"/>
        </patternFill>
      </fill>
    </dxf>
    <dxf>
      <fill>
        <patternFill>
          <bgColor theme="5" tint="0.39994506668294322"/>
        </patternFill>
      </fill>
    </dxf>
    <dxf>
      <fill>
        <patternFill>
          <bgColor theme="5" tint="0.39994506668294322"/>
        </patternFill>
      </fill>
    </dxf>
    <dxf>
      <fill>
        <patternFill>
          <bgColor rgb="FFFF0000"/>
        </patternFill>
      </fill>
    </dxf>
    <dxf>
      <fill>
        <patternFill>
          <bgColor theme="3" tint="0.39994506668294322"/>
        </patternFill>
      </fill>
    </dxf>
    <dxf>
      <fill>
        <patternFill>
          <bgColor rgb="FF92D050"/>
        </patternFill>
      </fill>
    </dxf>
    <dxf>
      <fill>
        <patternFill>
          <bgColor rgb="FFFFC000"/>
        </patternFill>
      </fill>
    </dxf>
    <dxf>
      <fill>
        <patternFill>
          <bgColor indexed="52"/>
        </patternFill>
      </fill>
    </dxf>
    <dxf>
      <fill>
        <patternFill>
          <bgColor indexed="60"/>
        </patternFill>
      </fill>
    </dxf>
    <dxf>
      <fill>
        <patternFill>
          <bgColor indexed="10"/>
        </patternFill>
      </fill>
    </dxf>
    <dxf>
      <fill>
        <patternFill>
          <bgColor theme="5" tint="0.39994506668294322"/>
        </patternFill>
      </fill>
    </dxf>
    <dxf>
      <fill>
        <patternFill>
          <bgColor theme="5" tint="0.39994506668294322"/>
        </patternFill>
      </fill>
    </dxf>
    <dxf>
      <fill>
        <patternFill>
          <bgColor rgb="FFFF0000"/>
        </patternFill>
      </fill>
    </dxf>
    <dxf>
      <fill>
        <patternFill>
          <bgColor theme="3" tint="0.39994506668294322"/>
        </patternFill>
      </fill>
    </dxf>
    <dxf>
      <fill>
        <patternFill>
          <bgColor rgb="FF92D050"/>
        </patternFill>
      </fill>
    </dxf>
    <dxf>
      <fill>
        <patternFill>
          <bgColor rgb="FFFFC000"/>
        </patternFill>
      </fill>
    </dxf>
    <dxf>
      <fill>
        <patternFill>
          <bgColor indexed="52"/>
        </patternFill>
      </fill>
    </dxf>
    <dxf>
      <fill>
        <patternFill>
          <bgColor indexed="60"/>
        </patternFill>
      </fill>
    </dxf>
    <dxf>
      <fill>
        <patternFill>
          <bgColor indexed="10"/>
        </patternFill>
      </fill>
    </dxf>
    <dxf>
      <fill>
        <patternFill>
          <bgColor theme="5" tint="0.39994506668294322"/>
        </patternFill>
      </fill>
    </dxf>
    <dxf>
      <fill>
        <patternFill>
          <bgColor theme="5" tint="0.39994506668294322"/>
        </patternFill>
      </fill>
    </dxf>
    <dxf>
      <fill>
        <patternFill>
          <bgColor rgb="FFFF0000"/>
        </patternFill>
      </fill>
    </dxf>
    <dxf>
      <fill>
        <patternFill>
          <bgColor theme="3" tint="0.39994506668294322"/>
        </patternFill>
      </fill>
    </dxf>
    <dxf>
      <fill>
        <patternFill>
          <bgColor rgb="FF92D050"/>
        </patternFill>
      </fill>
    </dxf>
    <dxf>
      <fill>
        <patternFill>
          <bgColor rgb="FFFFC000"/>
        </patternFill>
      </fill>
    </dxf>
    <dxf>
      <fill>
        <patternFill>
          <bgColor indexed="52"/>
        </patternFill>
      </fill>
    </dxf>
    <dxf>
      <fill>
        <patternFill>
          <bgColor indexed="60"/>
        </patternFill>
      </fill>
    </dxf>
    <dxf>
      <fill>
        <patternFill>
          <bgColor indexed="10"/>
        </patternFill>
      </fill>
    </dxf>
    <dxf>
      <fill>
        <patternFill>
          <bgColor theme="5" tint="0.39994506668294322"/>
        </patternFill>
      </fill>
    </dxf>
    <dxf>
      <fill>
        <patternFill>
          <bgColor theme="5" tint="0.39994506668294322"/>
        </patternFill>
      </fill>
    </dxf>
    <dxf>
      <fill>
        <patternFill>
          <bgColor rgb="FFFF0000"/>
        </patternFill>
      </fill>
    </dxf>
    <dxf>
      <fill>
        <patternFill>
          <bgColor theme="3" tint="0.39994506668294322"/>
        </patternFill>
      </fill>
    </dxf>
    <dxf>
      <fill>
        <patternFill>
          <bgColor rgb="FF92D050"/>
        </patternFill>
      </fill>
    </dxf>
    <dxf>
      <fill>
        <patternFill>
          <bgColor rgb="FFFFC000"/>
        </patternFill>
      </fill>
    </dxf>
    <dxf>
      <fill>
        <patternFill>
          <bgColor indexed="52"/>
        </patternFill>
      </fill>
    </dxf>
    <dxf>
      <fill>
        <patternFill>
          <bgColor indexed="60"/>
        </patternFill>
      </fill>
    </dxf>
    <dxf>
      <fill>
        <patternFill>
          <bgColor indexed="10"/>
        </patternFill>
      </fill>
    </dxf>
    <dxf>
      <fill>
        <patternFill>
          <bgColor theme="5" tint="0.39994506668294322"/>
        </patternFill>
      </fill>
    </dxf>
    <dxf>
      <fill>
        <patternFill>
          <bgColor theme="5" tint="0.39994506668294322"/>
        </patternFill>
      </fill>
    </dxf>
    <dxf>
      <fill>
        <patternFill>
          <bgColor rgb="FFFF0000"/>
        </patternFill>
      </fill>
    </dxf>
    <dxf>
      <fill>
        <patternFill>
          <bgColor theme="3" tint="0.39994506668294322"/>
        </patternFill>
      </fill>
    </dxf>
    <dxf>
      <fill>
        <patternFill>
          <bgColor rgb="FF92D050"/>
        </patternFill>
      </fill>
    </dxf>
    <dxf>
      <fill>
        <patternFill>
          <bgColor rgb="FFFFC000"/>
        </patternFill>
      </fill>
    </dxf>
    <dxf>
      <fill>
        <patternFill>
          <bgColor indexed="52"/>
        </patternFill>
      </fill>
    </dxf>
    <dxf>
      <fill>
        <patternFill>
          <bgColor indexed="60"/>
        </patternFill>
      </fill>
    </dxf>
    <dxf>
      <fill>
        <patternFill>
          <bgColor indexed="10"/>
        </patternFill>
      </fill>
    </dxf>
    <dxf>
      <fill>
        <patternFill>
          <bgColor theme="5" tint="0.39994506668294322"/>
        </patternFill>
      </fill>
    </dxf>
    <dxf>
      <fill>
        <patternFill>
          <bgColor theme="5" tint="0.39994506668294322"/>
        </patternFill>
      </fill>
    </dxf>
    <dxf>
      <fill>
        <patternFill>
          <bgColor rgb="FFFF0000"/>
        </patternFill>
      </fill>
    </dxf>
    <dxf>
      <fill>
        <patternFill>
          <bgColor theme="3" tint="0.39994506668294322"/>
        </patternFill>
      </fill>
    </dxf>
    <dxf>
      <fill>
        <patternFill>
          <bgColor rgb="FF92D050"/>
        </patternFill>
      </fill>
    </dxf>
    <dxf>
      <fill>
        <patternFill>
          <bgColor rgb="FFFFC000"/>
        </patternFill>
      </fill>
    </dxf>
    <dxf>
      <fill>
        <patternFill>
          <bgColor indexed="52"/>
        </patternFill>
      </fill>
    </dxf>
    <dxf>
      <fill>
        <patternFill>
          <bgColor indexed="60"/>
        </patternFill>
      </fill>
    </dxf>
    <dxf>
      <fill>
        <patternFill>
          <bgColor indexed="10"/>
        </patternFill>
      </fill>
    </dxf>
    <dxf>
      <fill>
        <patternFill>
          <bgColor indexed="52"/>
        </patternFill>
      </fill>
    </dxf>
    <dxf>
      <fill>
        <patternFill>
          <bgColor indexed="60"/>
        </patternFill>
      </fill>
    </dxf>
    <dxf>
      <fill>
        <patternFill>
          <bgColor indexed="10"/>
        </patternFill>
      </fill>
    </dxf>
  </dxfs>
  <tableStyles count="0" defaultTableStyle="TableStyleMedium9" defaultPivotStyle="PivotStyleLight16"/>
  <colors>
    <mruColors>
      <color rgb="FFFF5050"/>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18</xdr:col>
      <xdr:colOff>437029</xdr:colOff>
      <xdr:row>42</xdr:row>
      <xdr:rowOff>0</xdr:rowOff>
    </xdr:from>
    <xdr:ext cx="4291853" cy="264560"/>
    <xdr:sp macro="" textlink="">
      <xdr:nvSpPr>
        <xdr:cNvPr id="9" name="8 Metin kutusu"/>
        <xdr:cNvSpPr txBox="1"/>
      </xdr:nvSpPr>
      <xdr:spPr>
        <a:xfrm>
          <a:off x="10544735" y="17088969"/>
          <a:ext cx="4291853"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tr-T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L-EBAKKALOGLU\OHSAS\EXCEL5\EROL\YAZI\BREAK4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00 V Kesiciler"/>
      <sheetName val="MEDAŞ-Ana Röle"/>
      <sheetName val="Fabrika-Ana Röle"/>
      <sheetName val="MICOM Röleler"/>
      <sheetName val="Trafo Koruma"/>
      <sheetName val="Trafolar"/>
      <sheetName val="6 KV"/>
      <sheetName val="400 V"/>
      <sheetName val="F1 , F2"/>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89"/>
  <sheetViews>
    <sheetView tabSelected="1" showWhiteSpace="0" view="pageLayout" zoomScaleNormal="100" zoomScaleSheetLayoutView="115" workbookViewId="0">
      <selection activeCell="V9" sqref="V9"/>
    </sheetView>
  </sheetViews>
  <sheetFormatPr defaultRowHeight="12.75"/>
  <cols>
    <col min="1" max="1" width="1.5703125" style="1" customWidth="1"/>
    <col min="2" max="3" width="3.5703125" style="1" customWidth="1"/>
    <col min="4" max="4" width="4.5703125" style="1" customWidth="1"/>
    <col min="5" max="5" width="11.5703125" style="1" customWidth="1"/>
    <col min="6" max="6" width="14.7109375" style="1" customWidth="1"/>
    <col min="7" max="7" width="15.140625" style="1" customWidth="1"/>
    <col min="8" max="8" width="7" style="1" customWidth="1"/>
    <col min="9" max="10" width="3.7109375" style="1" customWidth="1"/>
    <col min="11" max="11" width="4.42578125" style="1" customWidth="1"/>
    <col min="12" max="12" width="6.140625" style="1" customWidth="1"/>
    <col min="13" max="13" width="26.85546875" style="8" customWidth="1"/>
    <col min="14" max="15" width="3.5703125" style="1" customWidth="1"/>
    <col min="16" max="16" width="4.28515625" style="1" customWidth="1"/>
    <col min="17" max="17" width="5.7109375" style="1" customWidth="1"/>
    <col min="18" max="18" width="7.28515625" style="1" customWidth="1"/>
    <col min="19" max="19" width="7.140625" style="1" customWidth="1"/>
    <col min="20" max="22" width="9.140625" style="1"/>
    <col min="23" max="23" width="9.28515625" style="1" customWidth="1"/>
    <col min="24" max="16384" width="9.140625" style="1"/>
  </cols>
  <sheetData>
    <row r="1" spans="1:39" ht="30" customHeight="1">
      <c r="B1" s="115" t="s">
        <v>149</v>
      </c>
      <c r="C1" s="115"/>
      <c r="D1" s="115"/>
      <c r="E1" s="115"/>
      <c r="F1" s="115"/>
      <c r="G1" s="115"/>
      <c r="H1" s="115"/>
      <c r="I1" s="115"/>
      <c r="J1" s="115"/>
      <c r="K1" s="115"/>
      <c r="L1" s="115"/>
      <c r="M1" s="115"/>
      <c r="N1" s="115"/>
      <c r="O1" s="115"/>
      <c r="P1" s="115"/>
      <c r="Q1" s="115"/>
      <c r="R1" s="115"/>
      <c r="S1" s="115"/>
    </row>
    <row r="2" spans="1:39" ht="21" customHeight="1">
      <c r="B2" s="99" t="s">
        <v>150</v>
      </c>
      <c r="C2" s="99"/>
      <c r="D2" s="99"/>
      <c r="E2" s="100"/>
      <c r="F2" s="100"/>
      <c r="G2" s="88" t="s">
        <v>152</v>
      </c>
      <c r="H2" s="101"/>
      <c r="I2" s="102"/>
      <c r="J2" s="102"/>
      <c r="K2" s="102"/>
      <c r="L2" s="103"/>
      <c r="M2" s="90" t="s">
        <v>148</v>
      </c>
      <c r="N2" s="91"/>
      <c r="O2" s="91"/>
      <c r="P2" s="91"/>
      <c r="Q2" s="92"/>
      <c r="R2" s="93" t="s">
        <v>5</v>
      </c>
      <c r="S2" s="96" t="s">
        <v>151</v>
      </c>
      <c r="U2" s="4"/>
      <c r="V2" s="4"/>
    </row>
    <row r="3" spans="1:39" s="7" customFormat="1" ht="18" customHeight="1">
      <c r="B3" s="112" t="s">
        <v>8</v>
      </c>
      <c r="C3" s="113" t="s">
        <v>9</v>
      </c>
      <c r="D3" s="114" t="s">
        <v>61</v>
      </c>
      <c r="E3" s="111" t="s">
        <v>10</v>
      </c>
      <c r="F3" s="111" t="s">
        <v>0</v>
      </c>
      <c r="G3" s="111" t="s">
        <v>11</v>
      </c>
      <c r="H3" s="110" t="s">
        <v>6</v>
      </c>
      <c r="I3" s="104" t="s">
        <v>156</v>
      </c>
      <c r="J3" s="105"/>
      <c r="K3" s="106"/>
      <c r="L3" s="111" t="s">
        <v>1</v>
      </c>
      <c r="M3" s="111" t="s">
        <v>4</v>
      </c>
      <c r="N3" s="107" t="s">
        <v>157</v>
      </c>
      <c r="O3" s="108"/>
      <c r="P3" s="109"/>
      <c r="Q3" s="111" t="s">
        <v>1</v>
      </c>
      <c r="R3" s="94"/>
      <c r="S3" s="97"/>
      <c r="X3" s="14"/>
      <c r="Y3" s="14"/>
      <c r="Z3" s="15"/>
      <c r="AA3" s="14"/>
      <c r="AB3" s="14"/>
      <c r="AC3" s="14"/>
      <c r="AD3" s="14"/>
      <c r="AE3" s="14"/>
      <c r="AF3" s="14"/>
      <c r="AG3" s="14"/>
      <c r="AH3" s="16"/>
      <c r="AI3" s="16"/>
      <c r="AJ3" s="16"/>
      <c r="AK3" s="16"/>
      <c r="AL3" s="16"/>
      <c r="AM3" s="16"/>
    </row>
    <row r="4" spans="1:39" s="7" customFormat="1" ht="33" customHeight="1">
      <c r="B4" s="112"/>
      <c r="C4" s="113"/>
      <c r="D4" s="114"/>
      <c r="E4" s="116"/>
      <c r="F4" s="111"/>
      <c r="G4" s="111"/>
      <c r="H4" s="110"/>
      <c r="I4" s="86" t="s">
        <v>2</v>
      </c>
      <c r="J4" s="89" t="s">
        <v>32</v>
      </c>
      <c r="K4" s="87" t="s">
        <v>3</v>
      </c>
      <c r="L4" s="111"/>
      <c r="M4" s="111"/>
      <c r="N4" s="10" t="s">
        <v>2</v>
      </c>
      <c r="O4" s="89" t="s">
        <v>32</v>
      </c>
      <c r="P4" s="11" t="s">
        <v>3</v>
      </c>
      <c r="Q4" s="111"/>
      <c r="R4" s="95"/>
      <c r="S4" s="98"/>
    </row>
    <row r="5" spans="1:39" s="3" customFormat="1" ht="66.75" customHeight="1">
      <c r="A5" s="12"/>
      <c r="B5" s="34">
        <v>1</v>
      </c>
      <c r="C5" s="29" t="s">
        <v>153</v>
      </c>
      <c r="D5" s="26"/>
      <c r="E5" s="56" t="s">
        <v>155</v>
      </c>
      <c r="F5" s="34"/>
      <c r="G5" s="34"/>
      <c r="H5" s="34"/>
      <c r="I5" s="27">
        <v>1</v>
      </c>
      <c r="J5" s="27">
        <v>1</v>
      </c>
      <c r="K5" s="28">
        <f>IF((I5*J5)=0,"",I5*J5)</f>
        <v>1</v>
      </c>
      <c r="L5" s="57" t="str">
        <f>IF(J5*I5&lt;1,"",IF(K5&lt;3,"Önemsiz Risk",IF(K5&lt;7,"Katlanılabilir Risk",IF(K5&lt;14,"Orta Düzeydeki Risk",IF(K5&lt;24,"Önemli Risk","Katlanılamaz Risk")))))</f>
        <v>Önemsiz Risk</v>
      </c>
      <c r="M5" s="58"/>
      <c r="N5" s="34">
        <v>1</v>
      </c>
      <c r="O5" s="26">
        <v>1</v>
      </c>
      <c r="P5" s="28">
        <f>N5*O5</f>
        <v>1</v>
      </c>
      <c r="Q5" s="57" t="str">
        <f>IF(O5*N5&lt;1,"",IF(P5&lt;3,"Önemsiz Risk",IF(P5&lt;7,"Katlanılabilir Risk",IF(P5&lt;14,"Orta Düzeydeki Risk",IF(P5&lt;24,"Önemli Risk","Katlanılamaz Risk")))))</f>
        <v>Önemsiz Risk</v>
      </c>
      <c r="R5" s="34"/>
      <c r="S5" s="34"/>
    </row>
    <row r="6" spans="1:39" s="18" customFormat="1" ht="92.25" customHeight="1">
      <c r="B6" s="34">
        <v>2</v>
      </c>
      <c r="C6" s="29" t="s">
        <v>154</v>
      </c>
      <c r="D6" s="26"/>
      <c r="E6" s="80"/>
      <c r="F6" s="34"/>
      <c r="G6" s="34"/>
      <c r="H6" s="81"/>
      <c r="I6" s="27">
        <v>2</v>
      </c>
      <c r="J6" s="27">
        <v>3</v>
      </c>
      <c r="K6" s="28">
        <f t="shared" ref="K6:K69" si="0">IF((I6*J6)=0,"",I6*J6)</f>
        <v>6</v>
      </c>
      <c r="L6" s="57" t="str">
        <f t="shared" ref="L6:L69" si="1">IF(J6*I6&lt;1,"",IF(K6&lt;3,"Önemsiz Risk",IF(K6&lt;7,"Katlanılabilir Risk",IF(K6&lt;14,"Orta Düzeydeki Risk",IF(K6&lt;24,"Önemli Risk","Katlanılamaz Risk")))))</f>
        <v>Katlanılabilir Risk</v>
      </c>
      <c r="M6" s="58"/>
      <c r="N6" s="34">
        <v>2</v>
      </c>
      <c r="O6" s="26">
        <v>3</v>
      </c>
      <c r="P6" s="28">
        <f t="shared" ref="P6:P69" si="2">N6*O6</f>
        <v>6</v>
      </c>
      <c r="Q6" s="57" t="str">
        <f t="shared" ref="Q6:Q69" si="3">IF(O6*N6&lt;1,"",IF(P6&lt;3,"Önemsiz Risk",IF(P6&lt;7,"Katlanılabilir Risk",IF(P6&lt;14,"Orta Düzeydeki Risk",IF(P6&lt;24,"Önemli Risk","Katlanılamaz Risk")))))</f>
        <v>Katlanılabilir Risk</v>
      </c>
      <c r="R6" s="34"/>
      <c r="S6" s="34"/>
    </row>
    <row r="7" spans="1:39" s="3" customFormat="1" ht="77.25" customHeight="1">
      <c r="A7" s="12"/>
      <c r="B7" s="50">
        <v>3</v>
      </c>
      <c r="C7" s="29"/>
      <c r="D7" s="26"/>
      <c r="E7" s="80"/>
      <c r="F7" s="34"/>
      <c r="G7" s="34"/>
      <c r="H7" s="34"/>
      <c r="I7" s="27">
        <v>3</v>
      </c>
      <c r="J7" s="27">
        <v>3</v>
      </c>
      <c r="K7" s="28">
        <f t="shared" si="0"/>
        <v>9</v>
      </c>
      <c r="L7" s="57" t="str">
        <f>IF(J7*I7&lt;1,"",IF(K7&lt;3,"Önemsiz Risk",IF(K7&lt;7,"Katlanılabilir Risk",IF(K7&lt;14,"Orta Düzeydeki Risk",IF(K7&lt;24,"Önemli Risk","Katlanılamaz Risk")))))</f>
        <v>Orta Düzeydeki Risk</v>
      </c>
      <c r="M7" s="59"/>
      <c r="N7" s="34">
        <v>3</v>
      </c>
      <c r="O7" s="23">
        <v>3</v>
      </c>
      <c r="P7" s="28">
        <f t="shared" si="2"/>
        <v>9</v>
      </c>
      <c r="Q7" s="57" t="str">
        <f t="shared" si="3"/>
        <v>Orta Düzeydeki Risk</v>
      </c>
      <c r="R7" s="34"/>
      <c r="S7" s="34"/>
    </row>
    <row r="8" spans="1:39" s="18" customFormat="1" ht="72" customHeight="1">
      <c r="B8" s="50">
        <v>4</v>
      </c>
      <c r="C8" s="29"/>
      <c r="D8" s="26"/>
      <c r="E8" s="80"/>
      <c r="F8" s="40"/>
      <c r="G8" s="40"/>
      <c r="H8" s="40"/>
      <c r="I8" s="27">
        <v>4</v>
      </c>
      <c r="J8" s="27">
        <v>5</v>
      </c>
      <c r="K8" s="28">
        <f t="shared" si="0"/>
        <v>20</v>
      </c>
      <c r="L8" s="57" t="str">
        <f t="shared" si="1"/>
        <v>Önemli Risk</v>
      </c>
      <c r="M8" s="58"/>
      <c r="N8" s="40">
        <v>4</v>
      </c>
      <c r="O8" s="23">
        <v>5</v>
      </c>
      <c r="P8" s="28">
        <f t="shared" si="2"/>
        <v>20</v>
      </c>
      <c r="Q8" s="57" t="str">
        <f t="shared" si="3"/>
        <v>Önemli Risk</v>
      </c>
      <c r="R8" s="40"/>
      <c r="S8" s="40"/>
    </row>
    <row r="9" spans="1:39" s="3" customFormat="1" ht="60.75" customHeight="1">
      <c r="A9" s="12"/>
      <c r="B9" s="50">
        <v>5</v>
      </c>
      <c r="C9" s="41"/>
      <c r="D9" s="26"/>
      <c r="E9" s="44"/>
      <c r="F9" s="34"/>
      <c r="G9" s="34"/>
      <c r="H9" s="34"/>
      <c r="I9" s="27">
        <v>5</v>
      </c>
      <c r="J9" s="27">
        <v>5</v>
      </c>
      <c r="K9" s="28">
        <f t="shared" si="0"/>
        <v>25</v>
      </c>
      <c r="L9" s="57" t="str">
        <f t="shared" si="1"/>
        <v>Katlanılamaz Risk</v>
      </c>
      <c r="M9" s="58"/>
      <c r="N9" s="34">
        <v>5</v>
      </c>
      <c r="O9" s="26">
        <v>5</v>
      </c>
      <c r="P9" s="28">
        <f t="shared" si="2"/>
        <v>25</v>
      </c>
      <c r="Q9" s="57" t="str">
        <f t="shared" si="3"/>
        <v>Katlanılamaz Risk</v>
      </c>
      <c r="R9" s="34"/>
      <c r="S9" s="34"/>
    </row>
    <row r="10" spans="1:39" s="3" customFormat="1" ht="57" customHeight="1">
      <c r="A10" s="12"/>
      <c r="B10" s="50">
        <v>6</v>
      </c>
      <c r="C10" s="82"/>
      <c r="D10" s="26"/>
      <c r="E10" s="37"/>
      <c r="F10" s="34"/>
      <c r="G10" s="37"/>
      <c r="H10" s="34"/>
      <c r="I10" s="27"/>
      <c r="J10" s="27"/>
      <c r="K10" s="28" t="str">
        <f t="shared" si="0"/>
        <v/>
      </c>
      <c r="L10" s="57" t="str">
        <f t="shared" si="1"/>
        <v/>
      </c>
      <c r="M10" s="58"/>
      <c r="N10" s="34"/>
      <c r="O10" s="26"/>
      <c r="P10" s="28">
        <f t="shared" si="2"/>
        <v>0</v>
      </c>
      <c r="Q10" s="57" t="str">
        <f t="shared" si="3"/>
        <v/>
      </c>
      <c r="R10" s="34"/>
      <c r="S10" s="34"/>
    </row>
    <row r="11" spans="1:39" s="3" customFormat="1" ht="150.75" customHeight="1">
      <c r="A11" s="12"/>
      <c r="B11" s="50">
        <v>7</v>
      </c>
      <c r="C11" s="82"/>
      <c r="D11" s="27"/>
      <c r="E11" s="34"/>
      <c r="F11" s="34"/>
      <c r="G11" s="34"/>
      <c r="H11" s="81"/>
      <c r="I11" s="27"/>
      <c r="J11" s="27"/>
      <c r="K11" s="28" t="str">
        <f t="shared" si="0"/>
        <v/>
      </c>
      <c r="L11" s="57" t="str">
        <f t="shared" si="1"/>
        <v/>
      </c>
      <c r="M11" s="58"/>
      <c r="N11" s="34"/>
      <c r="O11" s="26"/>
      <c r="P11" s="28">
        <f t="shared" si="2"/>
        <v>0</v>
      </c>
      <c r="Q11" s="57" t="str">
        <f t="shared" si="3"/>
        <v/>
      </c>
      <c r="R11" s="34"/>
      <c r="S11" s="34"/>
    </row>
    <row r="12" spans="1:39" s="3" customFormat="1" ht="138.75" customHeight="1">
      <c r="A12" s="12"/>
      <c r="B12" s="50">
        <v>8</v>
      </c>
      <c r="C12" s="29"/>
      <c r="D12" s="22"/>
      <c r="E12" s="34"/>
      <c r="F12" s="34"/>
      <c r="G12" s="34"/>
      <c r="H12" s="81"/>
      <c r="I12" s="27"/>
      <c r="J12" s="27"/>
      <c r="K12" s="28" t="str">
        <f t="shared" si="0"/>
        <v/>
      </c>
      <c r="L12" s="57" t="str">
        <f t="shared" si="1"/>
        <v/>
      </c>
      <c r="M12" s="59"/>
      <c r="N12" s="34"/>
      <c r="O12" s="26"/>
      <c r="P12" s="28">
        <f t="shared" si="2"/>
        <v>0</v>
      </c>
      <c r="Q12" s="57" t="str">
        <f t="shared" si="3"/>
        <v/>
      </c>
      <c r="R12" s="34"/>
      <c r="S12" s="34" t="s">
        <v>7</v>
      </c>
    </row>
    <row r="13" spans="1:39" s="3" customFormat="1" ht="102.75" customHeight="1">
      <c r="A13" s="12"/>
      <c r="B13" s="50">
        <v>9</v>
      </c>
      <c r="C13" s="29"/>
      <c r="D13" s="22"/>
      <c r="E13" s="34"/>
      <c r="F13" s="34"/>
      <c r="G13" s="34"/>
      <c r="H13" s="34"/>
      <c r="I13" s="27"/>
      <c r="J13" s="27"/>
      <c r="K13" s="28" t="str">
        <f t="shared" si="0"/>
        <v/>
      </c>
      <c r="L13" s="57" t="str">
        <f t="shared" si="1"/>
        <v/>
      </c>
      <c r="M13" s="58"/>
      <c r="N13" s="34"/>
      <c r="O13" s="23"/>
      <c r="P13" s="28">
        <f t="shared" si="2"/>
        <v>0</v>
      </c>
      <c r="Q13" s="57" t="str">
        <f t="shared" si="3"/>
        <v/>
      </c>
      <c r="R13" s="34"/>
      <c r="S13" s="34" t="s">
        <v>7</v>
      </c>
    </row>
    <row r="14" spans="1:39" s="3" customFormat="1" ht="105.75" customHeight="1">
      <c r="A14" s="12"/>
      <c r="B14" s="50"/>
      <c r="C14" s="29"/>
      <c r="D14" s="22"/>
      <c r="E14" s="34"/>
      <c r="F14" s="34"/>
      <c r="G14" s="34"/>
      <c r="H14" s="34"/>
      <c r="I14" s="27"/>
      <c r="J14" s="27"/>
      <c r="K14" s="28" t="str">
        <f t="shared" si="0"/>
        <v/>
      </c>
      <c r="L14" s="57" t="str">
        <f t="shared" si="1"/>
        <v/>
      </c>
      <c r="M14" s="58"/>
      <c r="N14" s="34"/>
      <c r="O14" s="23"/>
      <c r="P14" s="28">
        <f t="shared" si="2"/>
        <v>0</v>
      </c>
      <c r="Q14" s="57" t="str">
        <f t="shared" si="3"/>
        <v/>
      </c>
      <c r="R14" s="34"/>
      <c r="S14" s="34"/>
      <c r="W14" s="5"/>
    </row>
    <row r="15" spans="1:39" s="3" customFormat="1" ht="127.5" customHeight="1">
      <c r="A15" s="12"/>
      <c r="B15" s="50"/>
      <c r="C15" s="29"/>
      <c r="D15" s="22"/>
      <c r="E15" s="34"/>
      <c r="F15" s="34"/>
      <c r="G15" s="34"/>
      <c r="H15" s="34"/>
      <c r="I15" s="27"/>
      <c r="J15" s="27"/>
      <c r="K15" s="28" t="str">
        <f t="shared" si="0"/>
        <v/>
      </c>
      <c r="L15" s="57" t="str">
        <f t="shared" si="1"/>
        <v/>
      </c>
      <c r="M15" s="60"/>
      <c r="N15" s="34"/>
      <c r="O15" s="26"/>
      <c r="P15" s="28">
        <f t="shared" si="2"/>
        <v>0</v>
      </c>
      <c r="Q15" s="57" t="str">
        <f t="shared" si="3"/>
        <v/>
      </c>
      <c r="R15" s="34"/>
      <c r="S15" s="34"/>
    </row>
    <row r="16" spans="1:39" s="3" customFormat="1" ht="105" customHeight="1">
      <c r="A16" s="12"/>
      <c r="B16" s="50"/>
      <c r="C16" s="29"/>
      <c r="D16" s="22"/>
      <c r="E16" s="34"/>
      <c r="F16" s="34"/>
      <c r="G16" s="34"/>
      <c r="H16" s="6"/>
      <c r="I16" s="27"/>
      <c r="J16" s="27"/>
      <c r="K16" s="28" t="str">
        <f t="shared" si="0"/>
        <v/>
      </c>
      <c r="L16" s="57" t="str">
        <f t="shared" si="1"/>
        <v/>
      </c>
      <c r="M16" s="59"/>
      <c r="N16" s="34"/>
      <c r="O16" s="26"/>
      <c r="P16" s="28">
        <f t="shared" si="2"/>
        <v>0</v>
      </c>
      <c r="Q16" s="57" t="str">
        <f t="shared" si="3"/>
        <v/>
      </c>
      <c r="R16" s="34"/>
      <c r="S16" s="34"/>
    </row>
    <row r="17" spans="1:19" s="3" customFormat="1" ht="81.75" customHeight="1">
      <c r="A17" s="12"/>
      <c r="B17" s="50"/>
      <c r="C17" s="29"/>
      <c r="D17" s="22"/>
      <c r="E17" s="34"/>
      <c r="F17" s="34"/>
      <c r="G17" s="34"/>
      <c r="H17" s="6"/>
      <c r="I17" s="27"/>
      <c r="J17" s="27"/>
      <c r="K17" s="28" t="str">
        <f t="shared" si="0"/>
        <v/>
      </c>
      <c r="L17" s="57" t="str">
        <f t="shared" si="1"/>
        <v/>
      </c>
      <c r="M17" s="59"/>
      <c r="N17" s="34"/>
      <c r="O17" s="26"/>
      <c r="P17" s="28">
        <f t="shared" si="2"/>
        <v>0</v>
      </c>
      <c r="Q17" s="57" t="str">
        <f t="shared" si="3"/>
        <v/>
      </c>
      <c r="R17" s="34"/>
      <c r="S17" s="34"/>
    </row>
    <row r="18" spans="1:19" s="18" customFormat="1" ht="66.75" customHeight="1">
      <c r="B18" s="50"/>
      <c r="C18" s="29"/>
      <c r="D18" s="22"/>
      <c r="E18" s="34"/>
      <c r="F18" s="34"/>
      <c r="G18" s="34"/>
      <c r="H18" s="6"/>
      <c r="I18" s="27"/>
      <c r="J18" s="27"/>
      <c r="K18" s="28" t="str">
        <f t="shared" si="0"/>
        <v/>
      </c>
      <c r="L18" s="57" t="str">
        <f t="shared" si="1"/>
        <v/>
      </c>
      <c r="M18" s="59"/>
      <c r="N18" s="34"/>
      <c r="O18" s="26"/>
      <c r="P18" s="28">
        <f t="shared" si="2"/>
        <v>0</v>
      </c>
      <c r="Q18" s="57" t="str">
        <f t="shared" si="3"/>
        <v/>
      </c>
      <c r="R18" s="34"/>
      <c r="S18" s="34"/>
    </row>
    <row r="19" spans="1:19" s="3" customFormat="1" ht="82.5" customHeight="1">
      <c r="A19" s="12"/>
      <c r="B19" s="50"/>
      <c r="C19" s="29"/>
      <c r="D19" s="22"/>
      <c r="E19" s="34"/>
      <c r="F19" s="34"/>
      <c r="G19" s="34"/>
      <c r="H19" s="6"/>
      <c r="I19" s="27"/>
      <c r="J19" s="27"/>
      <c r="K19" s="28" t="str">
        <f t="shared" si="0"/>
        <v/>
      </c>
      <c r="L19" s="57" t="str">
        <f t="shared" si="1"/>
        <v/>
      </c>
      <c r="M19" s="59"/>
      <c r="N19" s="34"/>
      <c r="O19" s="26"/>
      <c r="P19" s="28">
        <f t="shared" si="2"/>
        <v>0</v>
      </c>
      <c r="Q19" s="57" t="str">
        <f t="shared" si="3"/>
        <v/>
      </c>
      <c r="R19" s="34"/>
      <c r="S19" s="34"/>
    </row>
    <row r="20" spans="1:19" s="17" customFormat="1" ht="41.25" customHeight="1">
      <c r="B20" s="50"/>
      <c r="C20" s="29"/>
      <c r="D20" s="22"/>
      <c r="E20" s="34"/>
      <c r="F20" s="34"/>
      <c r="G20" s="34"/>
      <c r="H20" s="6"/>
      <c r="I20" s="27"/>
      <c r="J20" s="27"/>
      <c r="K20" s="28" t="str">
        <f t="shared" si="0"/>
        <v/>
      </c>
      <c r="L20" s="57" t="str">
        <f t="shared" si="1"/>
        <v/>
      </c>
      <c r="M20" s="59"/>
      <c r="N20" s="34"/>
      <c r="O20" s="26"/>
      <c r="P20" s="28">
        <f t="shared" si="2"/>
        <v>0</v>
      </c>
      <c r="Q20" s="57" t="str">
        <f t="shared" si="3"/>
        <v/>
      </c>
      <c r="R20" s="34"/>
      <c r="S20" s="34"/>
    </row>
    <row r="21" spans="1:19" s="3" customFormat="1" ht="70.5" customHeight="1">
      <c r="A21" s="12"/>
      <c r="B21" s="50"/>
      <c r="C21" s="29"/>
      <c r="D21" s="22"/>
      <c r="E21" s="34"/>
      <c r="F21" s="34"/>
      <c r="G21" s="34"/>
      <c r="H21" s="6"/>
      <c r="I21" s="27"/>
      <c r="J21" s="27"/>
      <c r="K21" s="28" t="str">
        <f t="shared" si="0"/>
        <v/>
      </c>
      <c r="L21" s="57" t="str">
        <f t="shared" si="1"/>
        <v/>
      </c>
      <c r="M21" s="59"/>
      <c r="N21" s="34"/>
      <c r="O21" s="26"/>
      <c r="P21" s="28">
        <f t="shared" si="2"/>
        <v>0</v>
      </c>
      <c r="Q21" s="57" t="str">
        <f t="shared" si="3"/>
        <v/>
      </c>
      <c r="R21" s="34"/>
      <c r="S21" s="34"/>
    </row>
    <row r="22" spans="1:19" s="3" customFormat="1" ht="72.75" customHeight="1">
      <c r="A22" s="12"/>
      <c r="B22" s="50"/>
      <c r="C22" s="29"/>
      <c r="D22" s="22"/>
      <c r="E22" s="20"/>
      <c r="F22" s="6"/>
      <c r="G22" s="6"/>
      <c r="H22" s="34"/>
      <c r="I22" s="27"/>
      <c r="J22" s="27"/>
      <c r="K22" s="28" t="str">
        <f t="shared" si="0"/>
        <v/>
      </c>
      <c r="L22" s="57" t="str">
        <f t="shared" si="1"/>
        <v/>
      </c>
      <c r="M22" s="59"/>
      <c r="N22" s="34"/>
      <c r="O22" s="26"/>
      <c r="P22" s="28">
        <f t="shared" si="2"/>
        <v>0</v>
      </c>
      <c r="Q22" s="57" t="str">
        <f t="shared" si="3"/>
        <v/>
      </c>
      <c r="R22" s="34"/>
      <c r="S22" s="34"/>
    </row>
    <row r="23" spans="1:19" s="18" customFormat="1" ht="54" customHeight="1">
      <c r="B23" s="50"/>
      <c r="C23" s="29"/>
      <c r="D23" s="22"/>
      <c r="E23" s="20"/>
      <c r="F23" s="6"/>
      <c r="G23" s="6"/>
      <c r="H23" s="34"/>
      <c r="I23" s="27"/>
      <c r="J23" s="27"/>
      <c r="K23" s="28" t="str">
        <f t="shared" si="0"/>
        <v/>
      </c>
      <c r="L23" s="57" t="str">
        <f t="shared" si="1"/>
        <v/>
      </c>
      <c r="M23" s="59"/>
      <c r="N23" s="34"/>
      <c r="O23" s="26"/>
      <c r="P23" s="28">
        <f t="shared" si="2"/>
        <v>0</v>
      </c>
      <c r="Q23" s="57" t="str">
        <f t="shared" si="3"/>
        <v/>
      </c>
      <c r="R23" s="34"/>
      <c r="S23" s="34"/>
    </row>
    <row r="24" spans="1:19" s="18" customFormat="1" ht="89.25" customHeight="1">
      <c r="B24" s="50"/>
      <c r="C24" s="29"/>
      <c r="D24" s="22"/>
      <c r="E24" s="20"/>
      <c r="F24" s="6"/>
      <c r="G24" s="6"/>
      <c r="H24" s="34"/>
      <c r="I24" s="27"/>
      <c r="J24" s="27"/>
      <c r="K24" s="28" t="str">
        <f t="shared" si="0"/>
        <v/>
      </c>
      <c r="L24" s="57" t="str">
        <f t="shared" si="1"/>
        <v/>
      </c>
      <c r="M24" s="59"/>
      <c r="N24" s="34"/>
      <c r="O24" s="26"/>
      <c r="P24" s="28">
        <f t="shared" si="2"/>
        <v>0</v>
      </c>
      <c r="Q24" s="57" t="str">
        <f t="shared" si="3"/>
        <v/>
      </c>
      <c r="R24" s="34"/>
      <c r="S24" s="34"/>
    </row>
    <row r="25" spans="1:19" s="3" customFormat="1" ht="63.75" customHeight="1">
      <c r="A25" s="12"/>
      <c r="B25" s="50"/>
      <c r="C25" s="29"/>
      <c r="D25" s="22"/>
      <c r="E25" s="20"/>
      <c r="F25" s="6"/>
      <c r="G25" s="6"/>
      <c r="H25" s="77"/>
      <c r="I25" s="27"/>
      <c r="J25" s="27"/>
      <c r="K25" s="28" t="str">
        <f t="shared" si="0"/>
        <v/>
      </c>
      <c r="L25" s="57" t="str">
        <f t="shared" si="1"/>
        <v/>
      </c>
      <c r="M25" s="61"/>
      <c r="N25" s="34"/>
      <c r="O25" s="26"/>
      <c r="P25" s="28">
        <f t="shared" si="2"/>
        <v>0</v>
      </c>
      <c r="Q25" s="57" t="str">
        <f t="shared" si="3"/>
        <v/>
      </c>
      <c r="R25" s="34"/>
      <c r="S25" s="34"/>
    </row>
    <row r="26" spans="1:19" s="3" customFormat="1" ht="80.25" customHeight="1">
      <c r="A26" s="12"/>
      <c r="B26" s="50"/>
      <c r="C26" s="29"/>
      <c r="D26" s="22"/>
      <c r="E26" s="20"/>
      <c r="F26" s="19"/>
      <c r="G26" s="6"/>
      <c r="H26" s="6"/>
      <c r="I26" s="27"/>
      <c r="J26" s="27"/>
      <c r="K26" s="28" t="str">
        <f t="shared" si="0"/>
        <v/>
      </c>
      <c r="L26" s="57" t="str">
        <f t="shared" si="1"/>
        <v/>
      </c>
      <c r="M26" s="61"/>
      <c r="N26" s="34"/>
      <c r="O26" s="26"/>
      <c r="P26" s="28">
        <f t="shared" si="2"/>
        <v>0</v>
      </c>
      <c r="Q26" s="57" t="str">
        <f t="shared" si="3"/>
        <v/>
      </c>
      <c r="R26" s="34"/>
      <c r="S26" s="34"/>
    </row>
    <row r="27" spans="1:19" s="18" customFormat="1" ht="41.25" customHeight="1">
      <c r="B27" s="50"/>
      <c r="C27" s="29"/>
      <c r="D27" s="22"/>
      <c r="E27" s="20"/>
      <c r="F27" s="19"/>
      <c r="G27" s="6"/>
      <c r="H27" s="6"/>
      <c r="I27" s="27"/>
      <c r="J27" s="27"/>
      <c r="K27" s="28" t="str">
        <f t="shared" si="0"/>
        <v/>
      </c>
      <c r="L27" s="57" t="str">
        <f t="shared" si="1"/>
        <v/>
      </c>
      <c r="M27" s="61"/>
      <c r="N27" s="34"/>
      <c r="O27" s="26"/>
      <c r="P27" s="28">
        <f t="shared" si="2"/>
        <v>0</v>
      </c>
      <c r="Q27" s="57" t="str">
        <f t="shared" si="3"/>
        <v/>
      </c>
      <c r="R27" s="34"/>
      <c r="S27" s="34"/>
    </row>
    <row r="28" spans="1:19" s="13" customFormat="1" ht="46.5" customHeight="1">
      <c r="B28" s="50"/>
      <c r="C28" s="29"/>
      <c r="D28" s="22"/>
      <c r="E28" s="20"/>
      <c r="F28" s="19"/>
      <c r="G28" s="6"/>
      <c r="H28" s="6"/>
      <c r="I28" s="27"/>
      <c r="J28" s="27"/>
      <c r="K28" s="28" t="str">
        <f t="shared" si="0"/>
        <v/>
      </c>
      <c r="L28" s="57" t="str">
        <f t="shared" si="1"/>
        <v/>
      </c>
      <c r="M28" s="61"/>
      <c r="N28" s="34"/>
      <c r="O28" s="26"/>
      <c r="P28" s="28">
        <f t="shared" si="2"/>
        <v>0</v>
      </c>
      <c r="Q28" s="57" t="str">
        <f t="shared" si="3"/>
        <v/>
      </c>
      <c r="R28" s="34"/>
      <c r="S28" s="34"/>
    </row>
    <row r="29" spans="1:19" s="13" customFormat="1" ht="53.25" customHeight="1">
      <c r="B29" s="50"/>
      <c r="C29" s="29"/>
      <c r="D29" s="22"/>
      <c r="E29" s="20"/>
      <c r="F29" s="19"/>
      <c r="G29" s="6"/>
      <c r="H29" s="6"/>
      <c r="I29" s="27"/>
      <c r="J29" s="27"/>
      <c r="K29" s="28" t="str">
        <f t="shared" si="0"/>
        <v/>
      </c>
      <c r="L29" s="57" t="str">
        <f t="shared" si="1"/>
        <v/>
      </c>
      <c r="M29" s="61"/>
      <c r="N29" s="34"/>
      <c r="O29" s="26"/>
      <c r="P29" s="28">
        <f t="shared" si="2"/>
        <v>0</v>
      </c>
      <c r="Q29" s="57" t="str">
        <f t="shared" si="3"/>
        <v/>
      </c>
      <c r="R29" s="34"/>
      <c r="S29" s="34"/>
    </row>
    <row r="30" spans="1:19" s="13" customFormat="1" ht="60" customHeight="1">
      <c r="B30" s="50"/>
      <c r="C30" s="29"/>
      <c r="D30" s="22"/>
      <c r="E30" s="20"/>
      <c r="F30" s="19"/>
      <c r="G30" s="6"/>
      <c r="H30" s="6"/>
      <c r="I30" s="27"/>
      <c r="J30" s="27"/>
      <c r="K30" s="28" t="str">
        <f t="shared" si="0"/>
        <v/>
      </c>
      <c r="L30" s="57" t="str">
        <f t="shared" si="1"/>
        <v/>
      </c>
      <c r="M30" s="61"/>
      <c r="N30" s="34"/>
      <c r="O30" s="26"/>
      <c r="P30" s="28">
        <f t="shared" si="2"/>
        <v>0</v>
      </c>
      <c r="Q30" s="57" t="str">
        <f t="shared" si="3"/>
        <v/>
      </c>
      <c r="R30" s="34"/>
      <c r="S30" s="34"/>
    </row>
    <row r="31" spans="1:19" s="18" customFormat="1" ht="72.75" customHeight="1">
      <c r="B31" s="50"/>
      <c r="C31" s="29"/>
      <c r="D31" s="22"/>
      <c r="E31" s="20"/>
      <c r="F31" s="19"/>
      <c r="G31" s="6"/>
      <c r="H31" s="6"/>
      <c r="I31" s="27"/>
      <c r="J31" s="27"/>
      <c r="K31" s="28" t="str">
        <f t="shared" si="0"/>
        <v/>
      </c>
      <c r="L31" s="57" t="str">
        <f t="shared" si="1"/>
        <v/>
      </c>
      <c r="M31" s="61"/>
      <c r="N31" s="40"/>
      <c r="O31" s="26"/>
      <c r="P31" s="28">
        <f t="shared" si="2"/>
        <v>0</v>
      </c>
      <c r="Q31" s="57" t="str">
        <f t="shared" si="3"/>
        <v/>
      </c>
      <c r="R31" s="40"/>
      <c r="S31" s="40"/>
    </row>
    <row r="32" spans="1:19" s="18" customFormat="1" ht="90.75" customHeight="1">
      <c r="B32" s="50"/>
      <c r="C32" s="29"/>
      <c r="D32" s="78"/>
      <c r="E32" s="20"/>
      <c r="F32" s="19"/>
      <c r="G32" s="6"/>
      <c r="H32" s="6"/>
      <c r="I32" s="27"/>
      <c r="J32" s="27"/>
      <c r="K32" s="28" t="str">
        <f t="shared" si="0"/>
        <v/>
      </c>
      <c r="L32" s="57" t="str">
        <f t="shared" si="1"/>
        <v/>
      </c>
      <c r="M32" s="61"/>
      <c r="N32" s="34"/>
      <c r="O32" s="26"/>
      <c r="P32" s="28">
        <f t="shared" si="2"/>
        <v>0</v>
      </c>
      <c r="Q32" s="57" t="str">
        <f t="shared" si="3"/>
        <v/>
      </c>
      <c r="R32" s="34"/>
      <c r="S32" s="34"/>
    </row>
    <row r="33" spans="1:19" s="3" customFormat="1" ht="80.25" customHeight="1">
      <c r="A33" s="12"/>
      <c r="B33" s="50"/>
      <c r="C33" s="32"/>
      <c r="D33" s="22"/>
      <c r="E33" s="34"/>
      <c r="F33" s="6"/>
      <c r="G33" s="6"/>
      <c r="H33" s="34"/>
      <c r="I33" s="34"/>
      <c r="J33" s="34"/>
      <c r="K33" s="28" t="str">
        <f t="shared" si="0"/>
        <v/>
      </c>
      <c r="L33" s="57" t="str">
        <f t="shared" si="1"/>
        <v/>
      </c>
      <c r="M33" s="61"/>
      <c r="N33" s="34"/>
      <c r="O33" s="26"/>
      <c r="P33" s="28">
        <f t="shared" si="2"/>
        <v>0</v>
      </c>
      <c r="Q33" s="57" t="str">
        <f t="shared" si="3"/>
        <v/>
      </c>
      <c r="R33" s="34"/>
      <c r="S33" s="34"/>
    </row>
    <row r="34" spans="1:19" s="3" customFormat="1" ht="48" customHeight="1">
      <c r="A34" s="12"/>
      <c r="B34" s="50"/>
      <c r="C34" s="29"/>
      <c r="D34" s="22"/>
      <c r="E34" s="83"/>
      <c r="F34" s="30"/>
      <c r="G34" s="35"/>
      <c r="H34" s="35"/>
      <c r="I34" s="34"/>
      <c r="J34" s="34"/>
      <c r="K34" s="28" t="str">
        <f t="shared" si="0"/>
        <v/>
      </c>
      <c r="L34" s="57" t="str">
        <f t="shared" si="1"/>
        <v/>
      </c>
      <c r="M34" s="58"/>
      <c r="N34" s="34"/>
      <c r="O34" s="34"/>
      <c r="P34" s="28">
        <f t="shared" si="2"/>
        <v>0</v>
      </c>
      <c r="Q34" s="57" t="str">
        <f t="shared" si="3"/>
        <v/>
      </c>
      <c r="R34" s="34"/>
      <c r="S34" s="34"/>
    </row>
    <row r="35" spans="1:19" s="3" customFormat="1" ht="74.25" customHeight="1">
      <c r="A35" s="12"/>
      <c r="B35" s="50"/>
      <c r="C35" s="29"/>
      <c r="D35" s="22"/>
      <c r="E35" s="83"/>
      <c r="F35" s="30"/>
      <c r="G35" s="21"/>
      <c r="H35" s="34"/>
      <c r="I35" s="34"/>
      <c r="J35" s="34"/>
      <c r="K35" s="28" t="str">
        <f t="shared" si="0"/>
        <v/>
      </c>
      <c r="L35" s="57" t="str">
        <f t="shared" si="1"/>
        <v/>
      </c>
      <c r="M35" s="58"/>
      <c r="N35" s="34"/>
      <c r="O35" s="34"/>
      <c r="P35" s="28">
        <f t="shared" si="2"/>
        <v>0</v>
      </c>
      <c r="Q35" s="57" t="str">
        <f t="shared" si="3"/>
        <v/>
      </c>
      <c r="R35" s="34"/>
      <c r="S35" s="34"/>
    </row>
    <row r="36" spans="1:19" s="18" customFormat="1" ht="57" customHeight="1">
      <c r="B36" s="50"/>
      <c r="C36" s="29"/>
      <c r="D36" s="22"/>
      <c r="E36" s="83"/>
      <c r="F36" s="30"/>
      <c r="G36" s="21"/>
      <c r="H36" s="34"/>
      <c r="I36" s="34"/>
      <c r="J36" s="34"/>
      <c r="K36" s="28" t="str">
        <f t="shared" si="0"/>
        <v/>
      </c>
      <c r="L36" s="57" t="str">
        <f t="shared" si="1"/>
        <v/>
      </c>
      <c r="M36" s="58"/>
      <c r="N36" s="34"/>
      <c r="O36" s="34"/>
      <c r="P36" s="28">
        <f t="shared" si="2"/>
        <v>0</v>
      </c>
      <c r="Q36" s="57" t="str">
        <f t="shared" si="3"/>
        <v/>
      </c>
      <c r="R36" s="34"/>
      <c r="S36" s="34"/>
    </row>
    <row r="37" spans="1:19" s="3" customFormat="1" ht="57.75" customHeight="1">
      <c r="A37" s="12"/>
      <c r="B37" s="50"/>
      <c r="C37" s="29"/>
      <c r="D37" s="22"/>
      <c r="E37" s="83"/>
      <c r="F37" s="30"/>
      <c r="G37" s="21"/>
      <c r="H37" s="34"/>
      <c r="I37" s="34"/>
      <c r="J37" s="34"/>
      <c r="K37" s="28" t="str">
        <f t="shared" si="0"/>
        <v/>
      </c>
      <c r="L37" s="57" t="str">
        <f t="shared" si="1"/>
        <v/>
      </c>
      <c r="M37" s="58"/>
      <c r="N37" s="34"/>
      <c r="O37" s="34"/>
      <c r="P37" s="28">
        <f t="shared" si="2"/>
        <v>0</v>
      </c>
      <c r="Q37" s="57" t="str">
        <f t="shared" si="3"/>
        <v/>
      </c>
      <c r="R37" s="34"/>
      <c r="S37" s="34"/>
    </row>
    <row r="38" spans="1:19" s="3" customFormat="1" ht="102.75" customHeight="1">
      <c r="A38" s="12"/>
      <c r="B38" s="50"/>
      <c r="C38" s="29"/>
      <c r="D38" s="22"/>
      <c r="E38" s="33"/>
      <c r="F38" s="33"/>
      <c r="G38" s="21"/>
      <c r="H38" s="6"/>
      <c r="I38" s="34"/>
      <c r="J38" s="34"/>
      <c r="K38" s="28" t="str">
        <f t="shared" si="0"/>
        <v/>
      </c>
      <c r="L38" s="57" t="str">
        <f t="shared" si="1"/>
        <v/>
      </c>
      <c r="M38" s="58"/>
      <c r="N38" s="34"/>
      <c r="O38" s="34"/>
      <c r="P38" s="28">
        <f t="shared" si="2"/>
        <v>0</v>
      </c>
      <c r="Q38" s="57" t="str">
        <f t="shared" si="3"/>
        <v/>
      </c>
      <c r="R38" s="34"/>
      <c r="S38" s="34"/>
    </row>
    <row r="39" spans="1:19" s="3" customFormat="1" ht="49.5" customHeight="1">
      <c r="A39" s="12"/>
      <c r="B39" s="50"/>
      <c r="C39" s="29"/>
      <c r="D39" s="22"/>
      <c r="E39" s="33"/>
      <c r="F39" s="33"/>
      <c r="G39" s="21"/>
      <c r="H39" s="34"/>
      <c r="I39" s="34"/>
      <c r="J39" s="34"/>
      <c r="K39" s="28" t="str">
        <f t="shared" si="0"/>
        <v/>
      </c>
      <c r="L39" s="57" t="str">
        <f t="shared" si="1"/>
        <v/>
      </c>
      <c r="M39" s="58"/>
      <c r="N39" s="34"/>
      <c r="O39" s="34"/>
      <c r="P39" s="28">
        <f t="shared" si="2"/>
        <v>0</v>
      </c>
      <c r="Q39" s="57" t="str">
        <f t="shared" si="3"/>
        <v/>
      </c>
      <c r="R39" s="34"/>
      <c r="S39" s="34"/>
    </row>
    <row r="40" spans="1:19" s="3" customFormat="1" ht="37.5" customHeight="1">
      <c r="A40" s="12"/>
      <c r="B40" s="50"/>
      <c r="C40" s="29"/>
      <c r="D40" s="22"/>
      <c r="E40" s="83"/>
      <c r="F40" s="33"/>
      <c r="G40" s="21"/>
      <c r="H40" s="34"/>
      <c r="I40" s="34"/>
      <c r="J40" s="34"/>
      <c r="K40" s="28" t="str">
        <f t="shared" si="0"/>
        <v/>
      </c>
      <c r="L40" s="57" t="str">
        <f t="shared" si="1"/>
        <v/>
      </c>
      <c r="M40" s="58"/>
      <c r="N40" s="34"/>
      <c r="O40" s="34"/>
      <c r="P40" s="28">
        <f t="shared" si="2"/>
        <v>0</v>
      </c>
      <c r="Q40" s="57" t="str">
        <f t="shared" si="3"/>
        <v/>
      </c>
      <c r="R40" s="34"/>
      <c r="S40" s="34"/>
    </row>
    <row r="41" spans="1:19" s="3" customFormat="1" ht="57" customHeight="1">
      <c r="A41" s="12"/>
      <c r="B41" s="50"/>
      <c r="C41" s="29"/>
      <c r="D41" s="34"/>
      <c r="E41" s="83"/>
      <c r="F41" s="33"/>
      <c r="G41" s="21"/>
      <c r="H41" s="34"/>
      <c r="I41" s="34"/>
      <c r="J41" s="34"/>
      <c r="K41" s="28" t="str">
        <f t="shared" si="0"/>
        <v/>
      </c>
      <c r="L41" s="57" t="str">
        <f t="shared" si="1"/>
        <v/>
      </c>
      <c r="M41" s="58"/>
      <c r="N41" s="34"/>
      <c r="O41" s="34"/>
      <c r="P41" s="28">
        <f t="shared" si="2"/>
        <v>0</v>
      </c>
      <c r="Q41" s="57" t="str">
        <f t="shared" si="3"/>
        <v/>
      </c>
      <c r="R41" s="34"/>
      <c r="S41" s="34"/>
    </row>
    <row r="42" spans="1:19" s="3" customFormat="1" ht="58.5" customHeight="1">
      <c r="A42" s="12"/>
      <c r="B42" s="50"/>
      <c r="C42" s="29"/>
      <c r="D42" s="34"/>
      <c r="E42" s="83"/>
      <c r="F42" s="31"/>
      <c r="G42" s="31"/>
      <c r="H42" s="34"/>
      <c r="I42" s="34"/>
      <c r="J42" s="34"/>
      <c r="K42" s="28" t="str">
        <f t="shared" si="0"/>
        <v/>
      </c>
      <c r="L42" s="57" t="str">
        <f t="shared" si="1"/>
        <v/>
      </c>
      <c r="M42" s="58"/>
      <c r="N42" s="34"/>
      <c r="O42" s="34"/>
      <c r="P42" s="28">
        <f t="shared" si="2"/>
        <v>0</v>
      </c>
      <c r="Q42" s="57" t="str">
        <f t="shared" si="3"/>
        <v/>
      </c>
      <c r="R42" s="34"/>
      <c r="S42" s="34"/>
    </row>
    <row r="43" spans="1:19" s="3" customFormat="1" ht="125.25" customHeight="1">
      <c r="A43" s="12"/>
      <c r="B43" s="50"/>
      <c r="C43" s="29"/>
      <c r="D43" s="34"/>
      <c r="E43" s="34"/>
      <c r="F43" s="34"/>
      <c r="G43" s="21"/>
      <c r="H43" s="66"/>
      <c r="I43" s="34"/>
      <c r="J43" s="34"/>
      <c r="K43" s="28" t="str">
        <f t="shared" si="0"/>
        <v/>
      </c>
      <c r="L43" s="57" t="str">
        <f t="shared" si="1"/>
        <v/>
      </c>
      <c r="M43" s="58"/>
      <c r="N43" s="34"/>
      <c r="O43" s="34"/>
      <c r="P43" s="28">
        <f t="shared" si="2"/>
        <v>0</v>
      </c>
      <c r="Q43" s="57" t="str">
        <f t="shared" si="3"/>
        <v/>
      </c>
      <c r="R43" s="34"/>
      <c r="S43" s="34"/>
    </row>
    <row r="44" spans="1:19" s="3" customFormat="1" ht="65.25" customHeight="1">
      <c r="A44" s="12"/>
      <c r="B44" s="50"/>
      <c r="C44" s="29"/>
      <c r="D44" s="34"/>
      <c r="E44" s="34"/>
      <c r="F44" s="34"/>
      <c r="G44" s="21"/>
      <c r="H44" s="34"/>
      <c r="I44" s="34"/>
      <c r="J44" s="34"/>
      <c r="K44" s="28" t="str">
        <f t="shared" si="0"/>
        <v/>
      </c>
      <c r="L44" s="57" t="str">
        <f t="shared" si="1"/>
        <v/>
      </c>
      <c r="M44" s="58"/>
      <c r="N44" s="34"/>
      <c r="O44" s="34"/>
      <c r="P44" s="28">
        <f t="shared" si="2"/>
        <v>0</v>
      </c>
      <c r="Q44" s="57" t="str">
        <f t="shared" si="3"/>
        <v/>
      </c>
      <c r="R44" s="34"/>
      <c r="S44" s="34"/>
    </row>
    <row r="45" spans="1:19" s="3" customFormat="1" ht="53.25" customHeight="1">
      <c r="A45" s="12"/>
      <c r="B45" s="50"/>
      <c r="C45" s="29"/>
      <c r="D45" s="34"/>
      <c r="E45" s="34"/>
      <c r="F45" s="34"/>
      <c r="G45" s="21"/>
      <c r="H45" s="34"/>
      <c r="I45" s="34"/>
      <c r="J45" s="34"/>
      <c r="K45" s="28" t="str">
        <f t="shared" si="0"/>
        <v/>
      </c>
      <c r="L45" s="57" t="str">
        <f t="shared" si="1"/>
        <v/>
      </c>
      <c r="M45" s="58"/>
      <c r="N45" s="34"/>
      <c r="O45" s="34"/>
      <c r="P45" s="28">
        <f t="shared" si="2"/>
        <v>0</v>
      </c>
      <c r="Q45" s="57" t="str">
        <f t="shared" si="3"/>
        <v/>
      </c>
      <c r="R45" s="34"/>
      <c r="S45" s="34"/>
    </row>
    <row r="46" spans="1:19" s="3" customFormat="1" ht="51.75" customHeight="1">
      <c r="A46" s="12"/>
      <c r="B46" s="50"/>
      <c r="C46" s="29"/>
      <c r="D46" s="34"/>
      <c r="E46" s="34"/>
      <c r="F46" s="34"/>
      <c r="G46" s="21"/>
      <c r="H46" s="34"/>
      <c r="I46" s="34"/>
      <c r="J46" s="34"/>
      <c r="K46" s="28" t="str">
        <f t="shared" si="0"/>
        <v/>
      </c>
      <c r="L46" s="57" t="str">
        <f t="shared" si="1"/>
        <v/>
      </c>
      <c r="M46" s="25"/>
      <c r="N46" s="34"/>
      <c r="O46" s="34"/>
      <c r="P46" s="28">
        <f t="shared" si="2"/>
        <v>0</v>
      </c>
      <c r="Q46" s="57" t="str">
        <f t="shared" si="3"/>
        <v/>
      </c>
      <c r="R46" s="34"/>
      <c r="S46" s="34"/>
    </row>
    <row r="47" spans="1:19" s="18" customFormat="1" ht="144.75" customHeight="1">
      <c r="B47" s="50"/>
      <c r="C47" s="29"/>
      <c r="D47" s="34"/>
      <c r="E47" s="80"/>
      <c r="F47" s="80"/>
      <c r="G47" s="80"/>
      <c r="H47" s="34"/>
      <c r="I47" s="34"/>
      <c r="J47" s="34"/>
      <c r="K47" s="28" t="str">
        <f t="shared" si="0"/>
        <v/>
      </c>
      <c r="L47" s="57" t="str">
        <f t="shared" si="1"/>
        <v/>
      </c>
      <c r="M47" s="25"/>
      <c r="N47" s="34"/>
      <c r="O47" s="34"/>
      <c r="P47" s="28">
        <f t="shared" si="2"/>
        <v>0</v>
      </c>
      <c r="Q47" s="57" t="str">
        <f t="shared" si="3"/>
        <v/>
      </c>
      <c r="R47" s="34"/>
      <c r="S47" s="34"/>
    </row>
    <row r="48" spans="1:19" s="18" customFormat="1" ht="147" customHeight="1">
      <c r="B48" s="50"/>
      <c r="C48" s="29"/>
      <c r="D48" s="34"/>
      <c r="E48" s="80"/>
      <c r="F48" s="80"/>
      <c r="G48" s="80"/>
      <c r="H48" s="34"/>
      <c r="I48" s="34"/>
      <c r="J48" s="34"/>
      <c r="K48" s="28" t="str">
        <f t="shared" si="0"/>
        <v/>
      </c>
      <c r="L48" s="57" t="str">
        <f t="shared" si="1"/>
        <v/>
      </c>
      <c r="M48" s="25"/>
      <c r="N48" s="34"/>
      <c r="O48" s="34"/>
      <c r="P48" s="28">
        <f t="shared" si="2"/>
        <v>0</v>
      </c>
      <c r="Q48" s="57" t="str">
        <f t="shared" si="3"/>
        <v/>
      </c>
      <c r="R48" s="34"/>
      <c r="S48" s="34"/>
    </row>
    <row r="49" spans="1:19" s="3" customFormat="1" ht="87.75" customHeight="1">
      <c r="A49" s="12"/>
      <c r="B49" s="50"/>
      <c r="C49" s="29"/>
      <c r="D49" s="34"/>
      <c r="E49" s="80"/>
      <c r="F49" s="34"/>
      <c r="G49" s="34"/>
      <c r="H49" s="34"/>
      <c r="I49" s="34"/>
      <c r="J49" s="34"/>
      <c r="K49" s="28" t="str">
        <f t="shared" si="0"/>
        <v/>
      </c>
      <c r="L49" s="57" t="str">
        <f t="shared" si="1"/>
        <v/>
      </c>
      <c r="M49" s="25"/>
      <c r="N49" s="34"/>
      <c r="O49" s="34"/>
      <c r="P49" s="28">
        <f t="shared" si="2"/>
        <v>0</v>
      </c>
      <c r="Q49" s="57" t="str">
        <f t="shared" si="3"/>
        <v/>
      </c>
      <c r="R49" s="34"/>
      <c r="S49" s="34"/>
    </row>
    <row r="50" spans="1:19" s="18" customFormat="1" ht="81.75" customHeight="1">
      <c r="B50" s="50"/>
      <c r="C50" s="29"/>
      <c r="D50" s="34"/>
      <c r="E50" s="80"/>
      <c r="F50" s="34"/>
      <c r="G50" s="34"/>
      <c r="H50" s="34"/>
      <c r="I50" s="34"/>
      <c r="J50" s="34"/>
      <c r="K50" s="28" t="str">
        <f t="shared" si="0"/>
        <v/>
      </c>
      <c r="L50" s="57" t="str">
        <f t="shared" si="1"/>
        <v/>
      </c>
      <c r="M50" s="25"/>
      <c r="N50" s="34"/>
      <c r="O50" s="34"/>
      <c r="P50" s="28">
        <f t="shared" si="2"/>
        <v>0</v>
      </c>
      <c r="Q50" s="57" t="str">
        <f t="shared" si="3"/>
        <v/>
      </c>
      <c r="R50" s="34"/>
      <c r="S50" s="34"/>
    </row>
    <row r="51" spans="1:19" s="18" customFormat="1" ht="71.25" customHeight="1">
      <c r="B51" s="50"/>
      <c r="C51" s="29"/>
      <c r="D51" s="34"/>
      <c r="E51" s="80"/>
      <c r="F51" s="34"/>
      <c r="G51" s="34"/>
      <c r="H51" s="34"/>
      <c r="I51" s="34"/>
      <c r="J51" s="34"/>
      <c r="K51" s="28" t="str">
        <f t="shared" si="0"/>
        <v/>
      </c>
      <c r="L51" s="57" t="str">
        <f t="shared" si="1"/>
        <v/>
      </c>
      <c r="M51" s="25"/>
      <c r="N51" s="34"/>
      <c r="O51" s="34"/>
      <c r="P51" s="28">
        <f t="shared" si="2"/>
        <v>0</v>
      </c>
      <c r="Q51" s="57" t="str">
        <f t="shared" si="3"/>
        <v/>
      </c>
      <c r="R51" s="34"/>
      <c r="S51" s="34"/>
    </row>
    <row r="52" spans="1:19" s="3" customFormat="1" ht="100.5" customHeight="1">
      <c r="A52" s="12"/>
      <c r="B52" s="50"/>
      <c r="C52" s="29"/>
      <c r="D52" s="34"/>
      <c r="E52" s="80"/>
      <c r="F52" s="34"/>
      <c r="G52" s="34"/>
      <c r="H52" s="34"/>
      <c r="I52" s="34"/>
      <c r="J52" s="34"/>
      <c r="K52" s="28" t="str">
        <f t="shared" si="0"/>
        <v/>
      </c>
      <c r="L52" s="57" t="str">
        <f t="shared" si="1"/>
        <v/>
      </c>
      <c r="M52" s="25"/>
      <c r="N52" s="34"/>
      <c r="O52" s="34"/>
      <c r="P52" s="28">
        <f t="shared" si="2"/>
        <v>0</v>
      </c>
      <c r="Q52" s="57" t="str">
        <f t="shared" si="3"/>
        <v/>
      </c>
      <c r="R52" s="34"/>
      <c r="S52" s="34"/>
    </row>
    <row r="53" spans="1:19" s="18" customFormat="1" ht="81.75" customHeight="1">
      <c r="B53" s="50"/>
      <c r="C53" s="29"/>
      <c r="D53" s="50"/>
      <c r="E53" s="80"/>
      <c r="F53" s="50"/>
      <c r="G53" s="50"/>
      <c r="H53" s="50"/>
      <c r="I53" s="50"/>
      <c r="J53" s="50"/>
      <c r="K53" s="28" t="str">
        <f t="shared" si="0"/>
        <v/>
      </c>
      <c r="L53" s="57" t="str">
        <f t="shared" si="1"/>
        <v/>
      </c>
      <c r="M53" s="25"/>
      <c r="N53" s="50"/>
      <c r="O53" s="50"/>
      <c r="P53" s="28">
        <f t="shared" si="2"/>
        <v>0</v>
      </c>
      <c r="Q53" s="57" t="str">
        <f t="shared" si="3"/>
        <v/>
      </c>
      <c r="R53" s="50"/>
      <c r="S53" s="50"/>
    </row>
    <row r="54" spans="1:19" s="3" customFormat="1" ht="129" customHeight="1">
      <c r="A54" s="12"/>
      <c r="B54" s="50"/>
      <c r="C54" s="29"/>
      <c r="D54" s="34"/>
      <c r="E54" s="80"/>
      <c r="F54" s="34"/>
      <c r="G54" s="34"/>
      <c r="H54" s="34"/>
      <c r="I54" s="34"/>
      <c r="J54" s="34"/>
      <c r="K54" s="28" t="str">
        <f t="shared" si="0"/>
        <v/>
      </c>
      <c r="L54" s="57" t="str">
        <f t="shared" si="1"/>
        <v/>
      </c>
      <c r="M54" s="25"/>
      <c r="N54" s="34"/>
      <c r="O54" s="34"/>
      <c r="P54" s="28">
        <f t="shared" si="2"/>
        <v>0</v>
      </c>
      <c r="Q54" s="57" t="str">
        <f t="shared" si="3"/>
        <v/>
      </c>
      <c r="R54" s="34"/>
      <c r="S54" s="34"/>
    </row>
    <row r="55" spans="1:19" s="3" customFormat="1" ht="208.5" customHeight="1">
      <c r="A55" s="12"/>
      <c r="B55" s="50"/>
      <c r="C55" s="29"/>
      <c r="D55" s="34"/>
      <c r="E55" s="34"/>
      <c r="F55" s="34"/>
      <c r="G55" s="34"/>
      <c r="H55" s="34"/>
      <c r="I55" s="34"/>
      <c r="J55" s="34"/>
      <c r="K55" s="28" t="str">
        <f t="shared" si="0"/>
        <v/>
      </c>
      <c r="L55" s="57" t="str">
        <f t="shared" si="1"/>
        <v/>
      </c>
      <c r="M55" s="25"/>
      <c r="N55" s="34"/>
      <c r="O55" s="34"/>
      <c r="P55" s="28">
        <f t="shared" si="2"/>
        <v>0</v>
      </c>
      <c r="Q55" s="57" t="str">
        <f t="shared" si="3"/>
        <v/>
      </c>
      <c r="R55" s="34"/>
      <c r="S55" s="34"/>
    </row>
    <row r="56" spans="1:19" s="18" customFormat="1" ht="201" customHeight="1">
      <c r="B56" s="50"/>
      <c r="C56" s="29"/>
      <c r="D56" s="34"/>
      <c r="E56" s="34"/>
      <c r="F56" s="34"/>
      <c r="G56" s="34"/>
      <c r="H56" s="49"/>
      <c r="I56" s="34"/>
      <c r="J56" s="34"/>
      <c r="K56" s="28" t="str">
        <f t="shared" si="0"/>
        <v/>
      </c>
      <c r="L56" s="57" t="str">
        <f t="shared" si="1"/>
        <v/>
      </c>
      <c r="M56" s="25"/>
      <c r="N56" s="34"/>
      <c r="O56" s="34"/>
      <c r="P56" s="28">
        <f t="shared" si="2"/>
        <v>0</v>
      </c>
      <c r="Q56" s="57" t="str">
        <f t="shared" si="3"/>
        <v/>
      </c>
      <c r="R56" s="34"/>
      <c r="S56" s="34"/>
    </row>
    <row r="57" spans="1:19" s="18" customFormat="1" ht="71.25" customHeight="1">
      <c r="B57" s="50"/>
      <c r="C57" s="29"/>
      <c r="D57" s="51"/>
      <c r="E57" s="22"/>
      <c r="F57" s="23"/>
      <c r="G57" s="23"/>
      <c r="H57" s="28"/>
      <c r="I57" s="9"/>
      <c r="J57" s="9"/>
      <c r="K57" s="28" t="str">
        <f t="shared" si="0"/>
        <v/>
      </c>
      <c r="L57" s="57" t="str">
        <f t="shared" si="1"/>
        <v/>
      </c>
      <c r="M57" s="23"/>
      <c r="N57" s="9"/>
      <c r="O57" s="9"/>
      <c r="P57" s="28">
        <f t="shared" si="2"/>
        <v>0</v>
      </c>
      <c r="Q57" s="57" t="str">
        <f t="shared" si="3"/>
        <v/>
      </c>
      <c r="R57" s="22"/>
      <c r="S57" s="50"/>
    </row>
    <row r="58" spans="1:19" s="18" customFormat="1" ht="68.25" customHeight="1">
      <c r="B58" s="50"/>
      <c r="C58" s="29"/>
      <c r="D58" s="40"/>
      <c r="E58" s="40"/>
      <c r="F58" s="40"/>
      <c r="G58" s="40"/>
      <c r="H58" s="40"/>
      <c r="I58" s="40"/>
      <c r="J58" s="40"/>
      <c r="K58" s="28" t="str">
        <f t="shared" si="0"/>
        <v/>
      </c>
      <c r="L58" s="57" t="str">
        <f t="shared" si="1"/>
        <v/>
      </c>
      <c r="M58" s="25"/>
      <c r="N58" s="40"/>
      <c r="O58" s="40"/>
      <c r="P58" s="28">
        <f t="shared" si="2"/>
        <v>0</v>
      </c>
      <c r="Q58" s="57" t="str">
        <f t="shared" si="3"/>
        <v/>
      </c>
      <c r="R58" s="40"/>
      <c r="S58" s="50"/>
    </row>
    <row r="59" spans="1:19" s="18" customFormat="1" ht="82.5" customHeight="1">
      <c r="B59" s="50"/>
      <c r="C59" s="29"/>
      <c r="D59" s="22"/>
      <c r="E59" s="20"/>
      <c r="F59" s="19"/>
      <c r="G59" s="6"/>
      <c r="H59" s="34"/>
      <c r="I59" s="27"/>
      <c r="J59" s="27"/>
      <c r="K59" s="28" t="str">
        <f t="shared" si="0"/>
        <v/>
      </c>
      <c r="L59" s="57" t="str">
        <f t="shared" si="1"/>
        <v/>
      </c>
      <c r="M59" s="6"/>
      <c r="N59" s="34"/>
      <c r="O59" s="26"/>
      <c r="P59" s="28">
        <f t="shared" si="2"/>
        <v>0</v>
      </c>
      <c r="Q59" s="57" t="str">
        <f t="shared" si="3"/>
        <v/>
      </c>
      <c r="R59" s="34"/>
      <c r="S59" s="34"/>
    </row>
    <row r="60" spans="1:19" s="3" customFormat="1" ht="152.25" customHeight="1">
      <c r="A60" s="12"/>
      <c r="B60" s="50"/>
      <c r="C60" s="29"/>
      <c r="D60" s="25"/>
      <c r="E60" s="25"/>
      <c r="F60" s="25"/>
      <c r="G60" s="25"/>
      <c r="H60" s="25"/>
      <c r="I60" s="25"/>
      <c r="J60" s="25"/>
      <c r="K60" s="28" t="str">
        <f t="shared" si="0"/>
        <v/>
      </c>
      <c r="L60" s="57" t="str">
        <f t="shared" si="1"/>
        <v/>
      </c>
      <c r="M60" s="25"/>
      <c r="N60" s="25"/>
      <c r="O60" s="25"/>
      <c r="P60" s="28">
        <f t="shared" si="2"/>
        <v>0</v>
      </c>
      <c r="Q60" s="57" t="str">
        <f t="shared" si="3"/>
        <v/>
      </c>
      <c r="R60" s="25"/>
      <c r="S60" s="50"/>
    </row>
    <row r="61" spans="1:19" s="3" customFormat="1">
      <c r="A61" s="12"/>
      <c r="B61" s="50"/>
      <c r="C61" s="46"/>
      <c r="D61" s="25"/>
      <c r="E61" s="84"/>
      <c r="F61" s="84"/>
      <c r="G61" s="84"/>
      <c r="H61" s="84"/>
      <c r="I61" s="25"/>
      <c r="J61" s="25"/>
      <c r="K61" s="28" t="str">
        <f t="shared" si="0"/>
        <v/>
      </c>
      <c r="L61" s="57" t="str">
        <f t="shared" si="1"/>
        <v/>
      </c>
      <c r="M61" s="84"/>
      <c r="N61" s="25"/>
      <c r="O61" s="25"/>
      <c r="P61" s="28">
        <f t="shared" si="2"/>
        <v>0</v>
      </c>
      <c r="Q61" s="57" t="str">
        <f t="shared" si="3"/>
        <v/>
      </c>
      <c r="R61" s="25"/>
      <c r="S61" s="50"/>
    </row>
    <row r="62" spans="1:19" s="3" customFormat="1">
      <c r="A62" s="12"/>
      <c r="B62" s="50"/>
      <c r="C62" s="46"/>
      <c r="D62" s="25"/>
      <c r="E62" s="84"/>
      <c r="F62" s="84"/>
      <c r="G62" s="84"/>
      <c r="H62" s="84"/>
      <c r="I62" s="25"/>
      <c r="J62" s="25"/>
      <c r="K62" s="28" t="str">
        <f t="shared" si="0"/>
        <v/>
      </c>
      <c r="L62" s="57" t="str">
        <f t="shared" si="1"/>
        <v/>
      </c>
      <c r="M62" s="84"/>
      <c r="N62" s="25"/>
      <c r="O62" s="25"/>
      <c r="P62" s="28">
        <f t="shared" si="2"/>
        <v>0</v>
      </c>
      <c r="Q62" s="57" t="str">
        <f t="shared" si="3"/>
        <v/>
      </c>
      <c r="R62" s="25"/>
      <c r="S62" s="50"/>
    </row>
    <row r="63" spans="1:19" s="2" customFormat="1" ht="60.75" customHeight="1">
      <c r="B63" s="50"/>
      <c r="C63" s="82"/>
      <c r="D63" s="42"/>
      <c r="E63" s="42"/>
      <c r="F63" s="42"/>
      <c r="G63" s="36"/>
      <c r="H63" s="42"/>
      <c r="I63" s="42"/>
      <c r="J63" s="42"/>
      <c r="K63" s="28" t="str">
        <f t="shared" si="0"/>
        <v/>
      </c>
      <c r="L63" s="57" t="str">
        <f t="shared" si="1"/>
        <v/>
      </c>
      <c r="M63" s="62"/>
      <c r="N63" s="42"/>
      <c r="O63" s="42"/>
      <c r="P63" s="28">
        <f t="shared" si="2"/>
        <v>0</v>
      </c>
      <c r="Q63" s="57" t="str">
        <f t="shared" si="3"/>
        <v/>
      </c>
      <c r="R63" s="42"/>
      <c r="S63" s="50"/>
    </row>
    <row r="64" spans="1:19" s="2" customFormat="1" ht="63.75" customHeight="1">
      <c r="B64" s="50"/>
      <c r="C64" s="82"/>
      <c r="D64" s="42"/>
      <c r="E64" s="54"/>
      <c r="F64" s="42"/>
      <c r="G64" s="36"/>
      <c r="H64" s="42"/>
      <c r="I64" s="42"/>
      <c r="J64" s="42"/>
      <c r="K64" s="28" t="str">
        <f t="shared" si="0"/>
        <v/>
      </c>
      <c r="L64" s="57" t="str">
        <f t="shared" si="1"/>
        <v/>
      </c>
      <c r="M64" s="62"/>
      <c r="N64" s="42"/>
      <c r="O64" s="42"/>
      <c r="P64" s="28">
        <f t="shared" si="2"/>
        <v>0</v>
      </c>
      <c r="Q64" s="57" t="str">
        <f t="shared" si="3"/>
        <v/>
      </c>
      <c r="R64" s="42"/>
      <c r="S64" s="50"/>
    </row>
    <row r="65" spans="2:19" s="2" customFormat="1" ht="57" customHeight="1">
      <c r="B65" s="50"/>
      <c r="C65" s="82"/>
      <c r="D65" s="42"/>
      <c r="E65" s="54"/>
      <c r="F65" s="42"/>
      <c r="G65" s="36"/>
      <c r="H65" s="42"/>
      <c r="I65" s="42"/>
      <c r="J65" s="42"/>
      <c r="K65" s="28" t="str">
        <f t="shared" si="0"/>
        <v/>
      </c>
      <c r="L65" s="57" t="str">
        <f t="shared" si="1"/>
        <v/>
      </c>
      <c r="M65" s="85"/>
      <c r="N65" s="42"/>
      <c r="O65" s="42"/>
      <c r="P65" s="28">
        <f t="shared" si="2"/>
        <v>0</v>
      </c>
      <c r="Q65" s="57" t="str">
        <f t="shared" si="3"/>
        <v/>
      </c>
      <c r="R65" s="42"/>
      <c r="S65" s="50"/>
    </row>
    <row r="66" spans="2:19" s="2" customFormat="1">
      <c r="B66" s="50"/>
      <c r="C66" s="82"/>
      <c r="D66" s="42"/>
      <c r="E66" s="42"/>
      <c r="F66" s="42"/>
      <c r="G66" s="36"/>
      <c r="H66" s="42"/>
      <c r="I66" s="42"/>
      <c r="J66" s="42"/>
      <c r="K66" s="28" t="str">
        <f t="shared" si="0"/>
        <v/>
      </c>
      <c r="L66" s="57" t="str">
        <f t="shared" si="1"/>
        <v/>
      </c>
      <c r="M66" s="85"/>
      <c r="N66" s="42"/>
      <c r="O66" s="42"/>
      <c r="P66" s="28">
        <f t="shared" si="2"/>
        <v>0</v>
      </c>
      <c r="Q66" s="57" t="str">
        <f t="shared" si="3"/>
        <v/>
      </c>
      <c r="R66" s="42"/>
      <c r="S66" s="50"/>
    </row>
    <row r="67" spans="2:19" s="2" customFormat="1" ht="90" customHeight="1">
      <c r="B67" s="50"/>
      <c r="C67" s="82"/>
      <c r="D67" s="42"/>
      <c r="E67" s="42"/>
      <c r="F67" s="42"/>
      <c r="G67" s="42"/>
      <c r="H67" s="42"/>
      <c r="I67" s="42"/>
      <c r="J67" s="42"/>
      <c r="K67" s="28" t="str">
        <f t="shared" si="0"/>
        <v/>
      </c>
      <c r="L67" s="57" t="str">
        <f t="shared" si="1"/>
        <v/>
      </c>
      <c r="M67" s="62"/>
      <c r="N67" s="42"/>
      <c r="O67" s="42"/>
      <c r="P67" s="28">
        <f t="shared" si="2"/>
        <v>0</v>
      </c>
      <c r="Q67" s="57" t="str">
        <f t="shared" si="3"/>
        <v/>
      </c>
      <c r="R67" s="42"/>
      <c r="S67" s="50"/>
    </row>
    <row r="68" spans="2:19" s="2" customFormat="1" ht="88.5" customHeight="1">
      <c r="B68" s="50"/>
      <c r="C68" s="82"/>
      <c r="D68" s="42"/>
      <c r="E68" s="42"/>
      <c r="F68" s="42"/>
      <c r="G68" s="42"/>
      <c r="H68" s="42"/>
      <c r="I68" s="42"/>
      <c r="J68" s="42"/>
      <c r="K68" s="28" t="str">
        <f t="shared" si="0"/>
        <v/>
      </c>
      <c r="L68" s="57" t="str">
        <f t="shared" si="1"/>
        <v/>
      </c>
      <c r="M68" s="62"/>
      <c r="N68" s="42"/>
      <c r="O68" s="42"/>
      <c r="P68" s="28">
        <f t="shared" si="2"/>
        <v>0</v>
      </c>
      <c r="Q68" s="57" t="str">
        <f t="shared" si="3"/>
        <v/>
      </c>
      <c r="R68" s="42"/>
      <c r="S68" s="50"/>
    </row>
    <row r="69" spans="2:19" s="2" customFormat="1" ht="88.5" customHeight="1">
      <c r="B69" s="50"/>
      <c r="C69" s="82"/>
      <c r="D69" s="54"/>
      <c r="E69" s="54"/>
      <c r="F69" s="54"/>
      <c r="G69" s="54"/>
      <c r="H69" s="54"/>
      <c r="I69" s="54"/>
      <c r="J69" s="54"/>
      <c r="K69" s="28" t="str">
        <f t="shared" si="0"/>
        <v/>
      </c>
      <c r="L69" s="57" t="str">
        <f t="shared" si="1"/>
        <v/>
      </c>
      <c r="M69" s="62"/>
      <c r="N69" s="54"/>
      <c r="O69" s="54"/>
      <c r="P69" s="28">
        <f t="shared" si="2"/>
        <v>0</v>
      </c>
      <c r="Q69" s="57" t="str">
        <f t="shared" si="3"/>
        <v/>
      </c>
      <c r="R69" s="54"/>
      <c r="S69" s="50"/>
    </row>
    <row r="70" spans="2:19" s="2" customFormat="1" ht="125.25" customHeight="1">
      <c r="B70" s="50"/>
      <c r="C70" s="82"/>
      <c r="D70" s="54"/>
      <c r="E70" s="54"/>
      <c r="F70" s="54"/>
      <c r="G70" s="54"/>
      <c r="H70" s="54"/>
      <c r="I70" s="54"/>
      <c r="J70" s="54"/>
      <c r="K70" s="28" t="str">
        <f t="shared" ref="K70:K75" si="4">IF((I70*J70)=0,"",I70*J70)</f>
        <v/>
      </c>
      <c r="L70" s="57" t="str">
        <f t="shared" ref="L70:L75" si="5">IF(J70*I70&lt;1,"",IF(K70&lt;3,"Önemsiz Risk",IF(K70&lt;7,"Katlanılabilir Risk",IF(K70&lt;14,"Orta Düzeydeki Risk",IF(K70&lt;24,"Önemli Risk","Katlanılamaz Risk")))))</f>
        <v/>
      </c>
      <c r="M70" s="62"/>
      <c r="N70" s="54"/>
      <c r="O70" s="54"/>
      <c r="P70" s="28">
        <f t="shared" ref="P70:P75" si="6">N70*O70</f>
        <v>0</v>
      </c>
      <c r="Q70" s="57" t="str">
        <f t="shared" ref="Q70:Q75" si="7">IF(O70*N70&lt;1,"",IF(P70&lt;3,"Önemsiz Risk",IF(P70&lt;7,"Katlanılabilir Risk",IF(P70&lt;14,"Orta Düzeydeki Risk",IF(P70&lt;24,"Önemli Risk","Katlanılamaz Risk")))))</f>
        <v/>
      </c>
      <c r="R70" s="54"/>
      <c r="S70" s="50"/>
    </row>
    <row r="71" spans="2:19" s="2" customFormat="1" ht="88.5" customHeight="1">
      <c r="B71" s="50"/>
      <c r="C71" s="82"/>
      <c r="D71" s="54"/>
      <c r="E71" s="54"/>
      <c r="F71" s="54"/>
      <c r="G71" s="54"/>
      <c r="H71" s="54"/>
      <c r="I71" s="54"/>
      <c r="J71" s="54"/>
      <c r="K71" s="28" t="str">
        <f t="shared" si="4"/>
        <v/>
      </c>
      <c r="L71" s="57" t="str">
        <f t="shared" si="5"/>
        <v/>
      </c>
      <c r="M71" s="62"/>
      <c r="N71" s="54"/>
      <c r="O71" s="54"/>
      <c r="P71" s="28">
        <f t="shared" si="6"/>
        <v>0</v>
      </c>
      <c r="Q71" s="57" t="str">
        <f t="shared" si="7"/>
        <v/>
      </c>
      <c r="R71" s="54"/>
      <c r="S71" s="50"/>
    </row>
    <row r="72" spans="2:19" s="2" customFormat="1" ht="88.5" customHeight="1">
      <c r="B72" s="50"/>
      <c r="C72" s="82"/>
      <c r="D72" s="54"/>
      <c r="E72" s="54"/>
      <c r="F72" s="54"/>
      <c r="G72" s="54"/>
      <c r="H72" s="54"/>
      <c r="I72" s="54"/>
      <c r="J72" s="54"/>
      <c r="K72" s="28" t="str">
        <f t="shared" si="4"/>
        <v/>
      </c>
      <c r="L72" s="57" t="str">
        <f t="shared" si="5"/>
        <v/>
      </c>
      <c r="M72" s="62"/>
      <c r="N72" s="54"/>
      <c r="O72" s="54"/>
      <c r="P72" s="28">
        <f t="shared" si="6"/>
        <v>0</v>
      </c>
      <c r="Q72" s="57" t="str">
        <f t="shared" si="7"/>
        <v/>
      </c>
      <c r="R72" s="54"/>
      <c r="S72" s="50"/>
    </row>
    <row r="73" spans="2:19" s="2" customFormat="1" ht="90" customHeight="1">
      <c r="B73" s="50"/>
      <c r="C73" s="29"/>
      <c r="D73" s="54"/>
      <c r="E73" s="54"/>
      <c r="F73" s="54"/>
      <c r="G73" s="54"/>
      <c r="H73" s="54"/>
      <c r="I73" s="54"/>
      <c r="J73" s="54"/>
      <c r="K73" s="28" t="str">
        <f t="shared" si="4"/>
        <v/>
      </c>
      <c r="L73" s="57" t="str">
        <f t="shared" si="5"/>
        <v/>
      </c>
      <c r="M73" s="62"/>
      <c r="N73" s="54"/>
      <c r="O73" s="54"/>
      <c r="P73" s="28">
        <f t="shared" si="6"/>
        <v>0</v>
      </c>
      <c r="Q73" s="57" t="str">
        <f t="shared" si="7"/>
        <v/>
      </c>
      <c r="R73" s="54"/>
      <c r="S73" s="50"/>
    </row>
    <row r="74" spans="2:19" s="2" customFormat="1">
      <c r="B74" s="50"/>
      <c r="C74" s="29"/>
      <c r="D74" s="54"/>
      <c r="E74" s="54"/>
      <c r="F74" s="54"/>
      <c r="G74" s="54"/>
      <c r="H74" s="54"/>
      <c r="I74" s="54"/>
      <c r="J74" s="54"/>
      <c r="K74" s="28" t="str">
        <f t="shared" si="4"/>
        <v/>
      </c>
      <c r="L74" s="57" t="str">
        <f t="shared" si="5"/>
        <v/>
      </c>
      <c r="M74" s="62"/>
      <c r="N74" s="54"/>
      <c r="O74" s="54"/>
      <c r="P74" s="28">
        <f t="shared" si="6"/>
        <v>0</v>
      </c>
      <c r="Q74" s="57" t="str">
        <f t="shared" si="7"/>
        <v/>
      </c>
      <c r="R74" s="54"/>
      <c r="S74" s="50"/>
    </row>
    <row r="75" spans="2:19" s="2" customFormat="1">
      <c r="B75" s="50"/>
      <c r="C75" s="29"/>
      <c r="D75" s="54"/>
      <c r="E75" s="54"/>
      <c r="F75" s="54"/>
      <c r="G75" s="54"/>
      <c r="H75" s="54"/>
      <c r="I75" s="54"/>
      <c r="J75" s="54"/>
      <c r="K75" s="28" t="str">
        <f t="shared" si="4"/>
        <v/>
      </c>
      <c r="L75" s="57" t="str">
        <f t="shared" si="5"/>
        <v/>
      </c>
      <c r="M75" s="62"/>
      <c r="N75" s="54"/>
      <c r="O75" s="54"/>
      <c r="P75" s="28">
        <f t="shared" si="6"/>
        <v>0</v>
      </c>
      <c r="Q75" s="57" t="str">
        <f t="shared" si="7"/>
        <v/>
      </c>
      <c r="R75" s="54"/>
      <c r="S75" s="56"/>
    </row>
    <row r="76" spans="2:19" s="2" customFormat="1">
      <c r="C76" s="47"/>
      <c r="M76" s="7"/>
      <c r="Q76" s="79"/>
    </row>
    <row r="77" spans="2:19" s="2" customFormat="1">
      <c r="M77" s="7"/>
    </row>
    <row r="78" spans="2:19" s="2" customFormat="1">
      <c r="M78" s="7"/>
    </row>
    <row r="79" spans="2:19" s="2" customFormat="1">
      <c r="M79" s="7"/>
    </row>
    <row r="80" spans="2:19" s="2" customFormat="1">
      <c r="M80" s="7"/>
    </row>
    <row r="81" spans="13:13" s="2" customFormat="1">
      <c r="M81" s="7"/>
    </row>
    <row r="82" spans="13:13" s="2" customFormat="1">
      <c r="M82" s="7"/>
    </row>
    <row r="83" spans="13:13" s="2" customFormat="1">
      <c r="M83" s="7"/>
    </row>
    <row r="84" spans="13:13" s="2" customFormat="1">
      <c r="M84" s="7"/>
    </row>
    <row r="85" spans="13:13" s="2" customFormat="1">
      <c r="M85" s="7"/>
    </row>
    <row r="86" spans="13:13" s="2" customFormat="1">
      <c r="M86" s="7"/>
    </row>
    <row r="87" spans="13:13" s="2" customFormat="1">
      <c r="M87" s="7"/>
    </row>
    <row r="88" spans="13:13" s="2" customFormat="1">
      <c r="M88" s="7"/>
    </row>
    <row r="89" spans="13:13" s="2" customFormat="1">
      <c r="M89" s="7"/>
    </row>
  </sheetData>
  <mergeCells count="19">
    <mergeCell ref="B1:S1"/>
    <mergeCell ref="M3:M4"/>
    <mergeCell ref="Q3:Q4"/>
    <mergeCell ref="F3:F4"/>
    <mergeCell ref="E3:E4"/>
    <mergeCell ref="M2:Q2"/>
    <mergeCell ref="R2:R4"/>
    <mergeCell ref="S2:S4"/>
    <mergeCell ref="B2:D2"/>
    <mergeCell ref="E2:F2"/>
    <mergeCell ref="H2:L2"/>
    <mergeCell ref="I3:K3"/>
    <mergeCell ref="N3:P3"/>
    <mergeCell ref="H3:H4"/>
    <mergeCell ref="G3:G4"/>
    <mergeCell ref="L3:L4"/>
    <mergeCell ref="B3:B4"/>
    <mergeCell ref="C3:C4"/>
    <mergeCell ref="D3:D4"/>
  </mergeCells>
  <conditionalFormatting sqref="L12">
    <cfRule type="cellIs" dxfId="128" priority="137" stopIfTrue="1" operator="equal">
      <formula>"Önemli Risk"</formula>
    </cfRule>
    <cfRule type="cellIs" dxfId="127" priority="138" stopIfTrue="1" operator="equal">
      <formula>"Esaslı Risk"</formula>
    </cfRule>
    <cfRule type="cellIs" dxfId="126" priority="139" stopIfTrue="1" operator="equal">
      <formula>"Olası Risk"</formula>
    </cfRule>
  </conditionalFormatting>
  <conditionalFormatting sqref="L5:L75">
    <cfRule type="cellIs" dxfId="125" priority="70" stopIfTrue="1" operator="equal">
      <formula>"Önemli Risk"</formula>
    </cfRule>
    <cfRule type="cellIs" dxfId="124" priority="71" stopIfTrue="1" operator="equal">
      <formula>"Esaslı Risk"</formula>
    </cfRule>
    <cfRule type="cellIs" dxfId="123" priority="72" stopIfTrue="1" operator="equal">
      <formula>"Olası Risk"</formula>
    </cfRule>
  </conditionalFormatting>
  <conditionalFormatting sqref="L5:L75">
    <cfRule type="cellIs" dxfId="122" priority="69" operator="equal">
      <formula>"Orta Düzeydeki Risk"</formula>
    </cfRule>
  </conditionalFormatting>
  <conditionalFormatting sqref="L5:L75">
    <cfRule type="cellIs" dxfId="121" priority="68" operator="equal">
      <formula>"Önemsiz Risk"</formula>
    </cfRule>
  </conditionalFormatting>
  <conditionalFormatting sqref="L5:L75">
    <cfRule type="cellIs" dxfId="120" priority="67" operator="equal">
      <formula>"Katlanılabilir Risk"</formula>
    </cfRule>
  </conditionalFormatting>
  <conditionalFormatting sqref="L5:L75">
    <cfRule type="cellIs" dxfId="119" priority="65" operator="equal">
      <formula>"Katlanılamaz"</formula>
    </cfRule>
    <cfRule type="cellIs" dxfId="118" priority="66" operator="equal">
      <formula>"Önemli Risk"</formula>
    </cfRule>
  </conditionalFormatting>
  <conditionalFormatting sqref="L5:L75">
    <cfRule type="cellIs" dxfId="117" priority="64" operator="equal">
      <formula>"Önemli Risk"</formula>
    </cfRule>
  </conditionalFormatting>
  <conditionalFormatting sqref="L11">
    <cfRule type="cellIs" dxfId="116" priority="61" stopIfTrue="1" operator="equal">
      <formula>"Önemli Risk"</formula>
    </cfRule>
    <cfRule type="cellIs" dxfId="115" priority="62" stopIfTrue="1" operator="equal">
      <formula>"Esaslı Risk"</formula>
    </cfRule>
    <cfRule type="cellIs" dxfId="114" priority="63" stopIfTrue="1" operator="equal">
      <formula>"Olası Risk"</formula>
    </cfRule>
  </conditionalFormatting>
  <conditionalFormatting sqref="L11">
    <cfRule type="cellIs" dxfId="113" priority="60" operator="equal">
      <formula>"Orta Düzeydeki Risk"</formula>
    </cfRule>
  </conditionalFormatting>
  <conditionalFormatting sqref="L11">
    <cfRule type="cellIs" dxfId="112" priority="59" operator="equal">
      <formula>"Önemsiz Risk"</formula>
    </cfRule>
  </conditionalFormatting>
  <conditionalFormatting sqref="L11">
    <cfRule type="cellIs" dxfId="111" priority="58" operator="equal">
      <formula>"Katlanılabilir Risk"</formula>
    </cfRule>
  </conditionalFormatting>
  <conditionalFormatting sqref="L11">
    <cfRule type="cellIs" dxfId="110" priority="56" operator="equal">
      <formula>"Katlanılamaz"</formula>
    </cfRule>
    <cfRule type="cellIs" dxfId="109" priority="57" operator="equal">
      <formula>"Önemli Risk"</formula>
    </cfRule>
  </conditionalFormatting>
  <conditionalFormatting sqref="L11">
    <cfRule type="cellIs" dxfId="108" priority="55" operator="equal">
      <formula>"Önemli Risk"</formula>
    </cfRule>
  </conditionalFormatting>
  <conditionalFormatting sqref="L10">
    <cfRule type="cellIs" dxfId="107" priority="52" stopIfTrue="1" operator="equal">
      <formula>"Önemli Risk"</formula>
    </cfRule>
    <cfRule type="cellIs" dxfId="106" priority="53" stopIfTrue="1" operator="equal">
      <formula>"Esaslı Risk"</formula>
    </cfRule>
    <cfRule type="cellIs" dxfId="105" priority="54" stopIfTrue="1" operator="equal">
      <formula>"Olası Risk"</formula>
    </cfRule>
  </conditionalFormatting>
  <conditionalFormatting sqref="L10">
    <cfRule type="cellIs" dxfId="104" priority="51" operator="equal">
      <formula>"Orta Düzeydeki Risk"</formula>
    </cfRule>
  </conditionalFormatting>
  <conditionalFormatting sqref="L10">
    <cfRule type="cellIs" dxfId="103" priority="50" operator="equal">
      <formula>"Önemsiz Risk"</formula>
    </cfRule>
  </conditionalFormatting>
  <conditionalFormatting sqref="L10">
    <cfRule type="cellIs" dxfId="102" priority="49" operator="equal">
      <formula>"Katlanılabilir Risk"</formula>
    </cfRule>
  </conditionalFormatting>
  <conditionalFormatting sqref="L10">
    <cfRule type="cellIs" dxfId="101" priority="47" operator="equal">
      <formula>"Katlanılamaz"</formula>
    </cfRule>
    <cfRule type="cellIs" dxfId="100" priority="48" operator="equal">
      <formula>"Önemli Risk"</formula>
    </cfRule>
  </conditionalFormatting>
  <conditionalFormatting sqref="L10">
    <cfRule type="cellIs" dxfId="99" priority="46" operator="equal">
      <formula>"Önemli Risk"</formula>
    </cfRule>
  </conditionalFormatting>
  <conditionalFormatting sqref="L13:L16">
    <cfRule type="cellIs" dxfId="98" priority="43" stopIfTrue="1" operator="equal">
      <formula>"Önemli Risk"</formula>
    </cfRule>
    <cfRule type="cellIs" dxfId="97" priority="44" stopIfTrue="1" operator="equal">
      <formula>"Esaslı Risk"</formula>
    </cfRule>
    <cfRule type="cellIs" dxfId="96" priority="45" stopIfTrue="1" operator="equal">
      <formula>"Olası Risk"</formula>
    </cfRule>
  </conditionalFormatting>
  <conditionalFormatting sqref="L13:L16">
    <cfRule type="cellIs" dxfId="95" priority="42" operator="equal">
      <formula>"Orta Düzeydeki Risk"</formula>
    </cfRule>
  </conditionalFormatting>
  <conditionalFormatting sqref="L13:L16">
    <cfRule type="cellIs" dxfId="94" priority="41" operator="equal">
      <formula>"Önemsiz Risk"</formula>
    </cfRule>
  </conditionalFormatting>
  <conditionalFormatting sqref="L13:L16">
    <cfRule type="cellIs" dxfId="93" priority="40" operator="equal">
      <formula>"Katlanılabilir Risk"</formula>
    </cfRule>
  </conditionalFormatting>
  <conditionalFormatting sqref="L13:L16">
    <cfRule type="cellIs" dxfId="92" priority="38" operator="equal">
      <formula>"Katlanılamaz"</formula>
    </cfRule>
    <cfRule type="cellIs" dxfId="91" priority="39" operator="equal">
      <formula>"Önemli Risk"</formula>
    </cfRule>
  </conditionalFormatting>
  <conditionalFormatting sqref="L13:L16">
    <cfRule type="cellIs" dxfId="90" priority="37" operator="equal">
      <formula>"Önemli Risk"</formula>
    </cfRule>
  </conditionalFormatting>
  <conditionalFormatting sqref="L17:L75">
    <cfRule type="cellIs" dxfId="89" priority="34" stopIfTrue="1" operator="equal">
      <formula>"Önemli Risk"</formula>
    </cfRule>
    <cfRule type="cellIs" dxfId="88" priority="35" stopIfTrue="1" operator="equal">
      <formula>"Esaslı Risk"</formula>
    </cfRule>
    <cfRule type="cellIs" dxfId="87" priority="36" stopIfTrue="1" operator="equal">
      <formula>"Olası Risk"</formula>
    </cfRule>
  </conditionalFormatting>
  <conditionalFormatting sqref="L17:L75">
    <cfRule type="cellIs" dxfId="86" priority="33" operator="equal">
      <formula>"Orta Düzeydeki Risk"</formula>
    </cfRule>
  </conditionalFormatting>
  <conditionalFormatting sqref="L17:L75">
    <cfRule type="cellIs" dxfId="85" priority="32" operator="equal">
      <formula>"Önemsiz Risk"</formula>
    </cfRule>
  </conditionalFormatting>
  <conditionalFormatting sqref="L17:L75">
    <cfRule type="cellIs" dxfId="84" priority="31" operator="equal">
      <formula>"Katlanılabilir Risk"</formula>
    </cfRule>
  </conditionalFormatting>
  <conditionalFormatting sqref="L17:L75">
    <cfRule type="cellIs" dxfId="83" priority="29" operator="equal">
      <formula>"Katlanılamaz"</formula>
    </cfRule>
    <cfRule type="cellIs" dxfId="82" priority="30" operator="equal">
      <formula>"Önemli Risk"</formula>
    </cfRule>
  </conditionalFormatting>
  <conditionalFormatting sqref="L17:L75">
    <cfRule type="cellIs" dxfId="81" priority="28" operator="equal">
      <formula>"Önemli Risk"</formula>
    </cfRule>
  </conditionalFormatting>
  <conditionalFormatting sqref="Q5:Q75">
    <cfRule type="cellIs" dxfId="80" priority="25" stopIfTrue="1" operator="equal">
      <formula>"Önemli Risk"</formula>
    </cfRule>
    <cfRule type="cellIs" dxfId="79" priority="26" stopIfTrue="1" operator="equal">
      <formula>"Esaslı Risk"</formula>
    </cfRule>
    <cfRule type="cellIs" dxfId="78" priority="27" stopIfTrue="1" operator="equal">
      <formula>"Olası Risk"</formula>
    </cfRule>
  </conditionalFormatting>
  <conditionalFormatting sqref="Q5:Q75">
    <cfRule type="cellIs" dxfId="77" priority="24" operator="equal">
      <formula>"Orta Düzeydeki Risk"</formula>
    </cfRule>
  </conditionalFormatting>
  <conditionalFormatting sqref="Q5:Q75">
    <cfRule type="cellIs" dxfId="76" priority="23" operator="equal">
      <formula>"Önemsiz Risk"</formula>
    </cfRule>
  </conditionalFormatting>
  <conditionalFormatting sqref="Q5:Q75">
    <cfRule type="cellIs" dxfId="75" priority="22" operator="equal">
      <formula>"Katlanılabilir Risk"</formula>
    </cfRule>
  </conditionalFormatting>
  <conditionalFormatting sqref="Q5:Q75">
    <cfRule type="cellIs" dxfId="74" priority="20" operator="equal">
      <formula>"Katlanılamaz"</formula>
    </cfRule>
    <cfRule type="cellIs" dxfId="73" priority="21" operator="equal">
      <formula>"Önemli Risk"</formula>
    </cfRule>
  </conditionalFormatting>
  <conditionalFormatting sqref="Q5:Q75">
    <cfRule type="cellIs" dxfId="72" priority="19" operator="equal">
      <formula>"Önemli Risk"</formula>
    </cfRule>
  </conditionalFormatting>
  <conditionalFormatting sqref="Q10:Q16">
    <cfRule type="cellIs" dxfId="71" priority="16" stopIfTrue="1" operator="equal">
      <formula>"Önemli Risk"</formula>
    </cfRule>
    <cfRule type="cellIs" dxfId="70" priority="17" stopIfTrue="1" operator="equal">
      <formula>"Esaslı Risk"</formula>
    </cfRule>
    <cfRule type="cellIs" dxfId="69" priority="18" stopIfTrue="1" operator="equal">
      <formula>"Olası Risk"</formula>
    </cfRule>
  </conditionalFormatting>
  <conditionalFormatting sqref="Q10:Q16">
    <cfRule type="cellIs" dxfId="68" priority="15" operator="equal">
      <formula>"Orta Düzeydeki Risk"</formula>
    </cfRule>
  </conditionalFormatting>
  <conditionalFormatting sqref="Q10:Q16">
    <cfRule type="cellIs" dxfId="67" priority="14" operator="equal">
      <formula>"Önemsiz Risk"</formula>
    </cfRule>
  </conditionalFormatting>
  <conditionalFormatting sqref="Q10:Q16">
    <cfRule type="cellIs" dxfId="66" priority="13" operator="equal">
      <formula>"Katlanılabilir Risk"</formula>
    </cfRule>
  </conditionalFormatting>
  <conditionalFormatting sqref="Q10:Q16">
    <cfRule type="cellIs" dxfId="65" priority="11" operator="equal">
      <formula>"Katlanılamaz"</formula>
    </cfRule>
    <cfRule type="cellIs" dxfId="64" priority="12" operator="equal">
      <formula>"Önemli Risk"</formula>
    </cfRule>
  </conditionalFormatting>
  <conditionalFormatting sqref="Q10:Q16">
    <cfRule type="cellIs" dxfId="63" priority="10" operator="equal">
      <formula>"Önemli Risk"</formula>
    </cfRule>
  </conditionalFormatting>
  <conditionalFormatting sqref="Q17:Q76">
    <cfRule type="cellIs" dxfId="62" priority="7" stopIfTrue="1" operator="equal">
      <formula>"Önemli Risk"</formula>
    </cfRule>
    <cfRule type="cellIs" dxfId="61" priority="8" stopIfTrue="1" operator="equal">
      <formula>"Esaslı Risk"</formula>
    </cfRule>
    <cfRule type="cellIs" dxfId="60" priority="9" stopIfTrue="1" operator="equal">
      <formula>"Olası Risk"</formula>
    </cfRule>
  </conditionalFormatting>
  <conditionalFormatting sqref="Q17:Q76">
    <cfRule type="cellIs" dxfId="59" priority="6" operator="equal">
      <formula>"Orta Düzeydeki Risk"</formula>
    </cfRule>
  </conditionalFormatting>
  <conditionalFormatting sqref="Q17:Q76">
    <cfRule type="cellIs" dxfId="58" priority="5" operator="equal">
      <formula>"Önemsiz Risk"</formula>
    </cfRule>
  </conditionalFormatting>
  <conditionalFormatting sqref="Q17:Q76">
    <cfRule type="cellIs" dxfId="57" priority="4" operator="equal">
      <formula>"Katlanılabilir Risk"</formula>
    </cfRule>
  </conditionalFormatting>
  <conditionalFormatting sqref="Q17:Q76">
    <cfRule type="cellIs" dxfId="56" priority="2" operator="equal">
      <formula>"Katlanılamaz"</formula>
    </cfRule>
    <cfRule type="cellIs" dxfId="55" priority="3" operator="equal">
      <formula>"Önemli Risk"</formula>
    </cfRule>
  </conditionalFormatting>
  <conditionalFormatting sqref="Q17:Q76">
    <cfRule type="cellIs" dxfId="54" priority="1" operator="equal">
      <formula>"Önemli Risk"</formula>
    </cfRule>
  </conditionalFormatting>
  <pageMargins left="0.39370078740157483" right="0.39370078740157483" top="0.98425196850393704" bottom="0.43307086614173229" header="0.31496062992125984" footer="0.31496062992125984"/>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6"/>
  <sheetViews>
    <sheetView topLeftCell="A34" workbookViewId="0">
      <selection activeCell="P6" sqref="P6"/>
    </sheetView>
  </sheetViews>
  <sheetFormatPr defaultRowHeight="12.75"/>
  <cols>
    <col min="1" max="1" width="3.42578125" customWidth="1"/>
    <col min="2" max="2" width="17.5703125" customWidth="1"/>
    <col min="3" max="3" width="19.28515625" customWidth="1"/>
    <col min="4" max="4" width="14.7109375" customWidth="1"/>
    <col min="5" max="5" width="14" customWidth="1"/>
    <col min="6" max="7" width="4" customWidth="1"/>
    <col min="8" max="8" width="4.5703125" customWidth="1"/>
    <col min="9" max="9" width="6" customWidth="1"/>
    <col min="10" max="10" width="41.28515625" customWidth="1"/>
  </cols>
  <sheetData>
    <row r="1" spans="1:10">
      <c r="B1" s="111" t="s">
        <v>10</v>
      </c>
      <c r="C1" s="111" t="s">
        <v>0</v>
      </c>
      <c r="D1" s="111" t="s">
        <v>11</v>
      </c>
      <c r="E1" s="121" t="s">
        <v>6</v>
      </c>
      <c r="F1" s="9"/>
      <c r="G1" s="9"/>
      <c r="H1" s="9"/>
      <c r="I1" s="111" t="s">
        <v>1</v>
      </c>
      <c r="J1" s="111" t="s">
        <v>4</v>
      </c>
    </row>
    <row r="2" spans="1:10" ht="27" customHeight="1">
      <c r="B2" s="116"/>
      <c r="C2" s="111"/>
      <c r="D2" s="111"/>
      <c r="E2" s="121"/>
      <c r="F2" s="9" t="s">
        <v>2</v>
      </c>
      <c r="G2" s="9" t="s">
        <v>32</v>
      </c>
      <c r="H2" s="9" t="s">
        <v>3</v>
      </c>
      <c r="I2" s="111"/>
      <c r="J2" s="111"/>
    </row>
    <row r="3" spans="1:10" ht="33.75">
      <c r="A3" s="52">
        <v>1</v>
      </c>
      <c r="B3" s="20" t="s">
        <v>107</v>
      </c>
      <c r="C3" s="19" t="s">
        <v>108</v>
      </c>
      <c r="D3" s="6" t="s">
        <v>39</v>
      </c>
      <c r="E3" s="38" t="s">
        <v>77</v>
      </c>
      <c r="F3" s="27">
        <v>4</v>
      </c>
      <c r="G3" s="27">
        <v>5</v>
      </c>
      <c r="H3" s="28">
        <f>G3*F3</f>
        <v>20</v>
      </c>
      <c r="I3" s="72" t="s">
        <v>60</v>
      </c>
      <c r="J3" s="66" t="s">
        <v>109</v>
      </c>
    </row>
    <row r="4" spans="1:10" ht="38.25">
      <c r="A4" s="52">
        <v>2</v>
      </c>
      <c r="B4" s="54" t="s">
        <v>130</v>
      </c>
      <c r="C4" s="54" t="s">
        <v>131</v>
      </c>
      <c r="D4" s="54" t="s">
        <v>132</v>
      </c>
      <c r="E4" s="54" t="s">
        <v>70</v>
      </c>
      <c r="F4" s="54">
        <v>4</v>
      </c>
      <c r="G4" s="54">
        <v>5</v>
      </c>
      <c r="H4" s="54">
        <f>IF((F4*G4)=0,"",F4*G4)</f>
        <v>20</v>
      </c>
      <c r="I4" s="73" t="str">
        <f>IF(G4*F4&lt;1,"",IF(H4&lt;3,"Önemsiz Risk",IF(H4&lt;7,"Katlanılabilir Risk",IF(H4&lt;14,"Orta Düzeydeki Risk",IF(H4&lt;24,"Önemli Risk","Katlanılamaz Risk")))))</f>
        <v>Önemli Risk</v>
      </c>
      <c r="J4" s="67" t="s">
        <v>133</v>
      </c>
    </row>
    <row r="5" spans="1:10" ht="45">
      <c r="A5" s="52">
        <v>3</v>
      </c>
      <c r="B5" s="54" t="s">
        <v>94</v>
      </c>
      <c r="C5" s="54" t="s">
        <v>96</v>
      </c>
      <c r="D5" s="54" t="s">
        <v>97</v>
      </c>
      <c r="E5" s="54" t="s">
        <v>30</v>
      </c>
      <c r="F5" s="54">
        <v>4</v>
      </c>
      <c r="G5" s="54">
        <v>5</v>
      </c>
      <c r="H5" s="28">
        <f>IF((F5*G5)=0,"",F5*G5)</f>
        <v>20</v>
      </c>
      <c r="I5" s="73" t="str">
        <f>IF(G5*F5&lt;1,"",IF(H5&lt;3,"Önemsiz Risk",IF(H5&lt;7,"Katlanılabilir Risk",IF(H5&lt;14,"Orta Düzeydeki Risk",IF(H5&lt;24,"Önemli Risk","Katlanılamaz Risk")))))</f>
        <v>Önemli Risk</v>
      </c>
      <c r="J5" s="67" t="s">
        <v>119</v>
      </c>
    </row>
    <row r="6" spans="1:10" ht="27.75">
      <c r="A6" s="52">
        <v>4</v>
      </c>
      <c r="B6" s="48" t="s">
        <v>121</v>
      </c>
      <c r="C6" s="50" t="s">
        <v>122</v>
      </c>
      <c r="D6" s="50" t="s">
        <v>123</v>
      </c>
      <c r="E6" s="50" t="s">
        <v>70</v>
      </c>
      <c r="F6" s="27">
        <v>4</v>
      </c>
      <c r="G6" s="27">
        <v>5</v>
      </c>
      <c r="H6" s="28">
        <f t="shared" ref="H6:H14" si="0">G6*F6</f>
        <v>20</v>
      </c>
      <c r="I6" s="72" t="s">
        <v>60</v>
      </c>
      <c r="J6" s="68" t="s">
        <v>124</v>
      </c>
    </row>
    <row r="7" spans="1:10" ht="27.75">
      <c r="A7" s="52">
        <v>5</v>
      </c>
      <c r="B7" s="20" t="s">
        <v>25</v>
      </c>
      <c r="C7" s="19" t="s">
        <v>37</v>
      </c>
      <c r="D7" s="6" t="s">
        <v>35</v>
      </c>
      <c r="E7" s="38" t="s">
        <v>77</v>
      </c>
      <c r="F7" s="27">
        <v>4</v>
      </c>
      <c r="G7" s="27">
        <v>4</v>
      </c>
      <c r="H7" s="28">
        <f t="shared" si="0"/>
        <v>16</v>
      </c>
      <c r="I7" s="72" t="s">
        <v>60</v>
      </c>
      <c r="J7" s="66" t="s">
        <v>66</v>
      </c>
    </row>
    <row r="8" spans="1:10" ht="45">
      <c r="A8" s="52">
        <v>6</v>
      </c>
      <c r="B8" s="20" t="s">
        <v>55</v>
      </c>
      <c r="C8" s="19" t="s">
        <v>56</v>
      </c>
      <c r="D8" s="6" t="s">
        <v>57</v>
      </c>
      <c r="E8" s="45" t="s">
        <v>78</v>
      </c>
      <c r="F8" s="27">
        <v>4</v>
      </c>
      <c r="G8" s="27">
        <v>4</v>
      </c>
      <c r="H8" s="28">
        <f t="shared" si="0"/>
        <v>16</v>
      </c>
      <c r="I8" s="72" t="s">
        <v>60</v>
      </c>
      <c r="J8" s="66" t="s">
        <v>110</v>
      </c>
    </row>
    <row r="9" spans="1:10" ht="26.25">
      <c r="A9" s="52">
        <v>7</v>
      </c>
      <c r="B9" s="117" t="s">
        <v>92</v>
      </c>
      <c r="C9" s="117" t="s">
        <v>93</v>
      </c>
      <c r="D9" s="117" t="s">
        <v>57</v>
      </c>
      <c r="E9" s="117" t="s">
        <v>103</v>
      </c>
      <c r="F9" s="25">
        <v>4</v>
      </c>
      <c r="G9" s="25">
        <v>4</v>
      </c>
      <c r="H9" s="28">
        <f>IF((F9*G9)=0,"",F9*G9)</f>
        <v>16</v>
      </c>
      <c r="I9" s="73" t="str">
        <f>IF(G9*F9&lt;1,"",IF(H9&lt;3,"Önemsiz Risk",IF(H9&lt;7,"Katlanılabilir Risk",IF(H9&lt;14,"Orta Düzeydeki Risk",IF(H9&lt;24,"Önemli Risk","Katlanılamaz Risk")))))</f>
        <v>Önemli Risk</v>
      </c>
      <c r="J9" s="119" t="s">
        <v>115</v>
      </c>
    </row>
    <row r="10" spans="1:10" ht="26.25">
      <c r="A10" s="52">
        <v>8</v>
      </c>
      <c r="B10" s="118"/>
      <c r="C10" s="118"/>
      <c r="D10" s="118"/>
      <c r="E10" s="118"/>
      <c r="F10" s="25">
        <v>4</v>
      </c>
      <c r="G10" s="25">
        <v>4</v>
      </c>
      <c r="H10" s="28">
        <f>IF((F10*G10)=0,"",F10*G10)</f>
        <v>16</v>
      </c>
      <c r="I10" s="73" t="str">
        <f>IF(G10*F10&lt;1,"",IF(H10&lt;3,"Önemsiz Risk",IF(H10&lt;7,"Katlanılabilir Risk",IF(H10&lt;14,"Orta Düzeydeki Risk",IF(H10&lt;24,"Önemli Risk","Katlanılamaz Risk")))))</f>
        <v>Önemli Risk</v>
      </c>
      <c r="J10" s="120"/>
    </row>
    <row r="11" spans="1:10" ht="45">
      <c r="A11" s="52">
        <v>9</v>
      </c>
      <c r="B11" s="54" t="s">
        <v>95</v>
      </c>
      <c r="C11" s="54" t="s">
        <v>102</v>
      </c>
      <c r="D11" s="53" t="s">
        <v>16</v>
      </c>
      <c r="E11" s="54" t="s">
        <v>104</v>
      </c>
      <c r="F11" s="54">
        <v>4</v>
      </c>
      <c r="G11" s="54">
        <v>4</v>
      </c>
      <c r="H11" s="28">
        <f>IF((F11*G11)=0,"",F11*G11)</f>
        <v>16</v>
      </c>
      <c r="I11" s="73" t="str">
        <f>IF(G11*F11&lt;1,"",IF(H11&lt;3,"Önemsiz Risk",IF(H11&lt;7,"Katlanılabilir Risk",IF(H11&lt;14,"Orta Düzeydeki Risk",IF(H11&lt;24,"Önemli Risk","Katlanılamaz Risk")))))</f>
        <v>Önemli Risk</v>
      </c>
      <c r="J11" s="66" t="s">
        <v>118</v>
      </c>
    </row>
    <row r="12" spans="1:10" ht="51">
      <c r="A12" s="55">
        <v>10</v>
      </c>
      <c r="B12" s="54" t="s">
        <v>145</v>
      </c>
      <c r="C12" s="54" t="s">
        <v>146</v>
      </c>
      <c r="D12" s="54" t="s">
        <v>79</v>
      </c>
      <c r="E12" s="54" t="s">
        <v>70</v>
      </c>
      <c r="F12" s="54">
        <v>4</v>
      </c>
      <c r="G12" s="54">
        <v>4</v>
      </c>
      <c r="H12" s="54">
        <v>16</v>
      </c>
      <c r="I12" s="43" t="str">
        <f t="shared" ref="I12" si="1">IF(G12*F12&lt;1,"",IF(H12&lt;3,"Önemsiz Risk",IF(H12&lt;7,"Katlanılabilir Risk",IF(H12&lt;14,"Orta Düzeydeki Risk",IF(H12&lt;24,"Önemli Risk","Katlanılamaz Risk")))))</f>
        <v>Önemli Risk</v>
      </c>
      <c r="J12" s="62" t="s">
        <v>147</v>
      </c>
    </row>
    <row r="13" spans="1:10" ht="121.5" customHeight="1">
      <c r="A13" s="55">
        <v>11</v>
      </c>
      <c r="B13" s="50" t="s">
        <v>82</v>
      </c>
      <c r="C13" s="50" t="s">
        <v>83</v>
      </c>
      <c r="D13" s="50" t="s">
        <v>84</v>
      </c>
      <c r="E13" s="49" t="s">
        <v>138</v>
      </c>
      <c r="F13" s="50">
        <v>3</v>
      </c>
      <c r="G13" s="50">
        <v>5</v>
      </c>
      <c r="H13" s="50">
        <f t="shared" si="0"/>
        <v>15</v>
      </c>
      <c r="I13" s="72" t="s">
        <v>60</v>
      </c>
      <c r="J13" s="70" t="s">
        <v>144</v>
      </c>
    </row>
    <row r="14" spans="1:10" ht="27.75">
      <c r="A14" s="55">
        <v>12</v>
      </c>
      <c r="B14" s="64" t="s">
        <v>111</v>
      </c>
      <c r="C14" s="50" t="s">
        <v>112</v>
      </c>
      <c r="D14" s="50" t="s">
        <v>41</v>
      </c>
      <c r="E14" s="50" t="s">
        <v>70</v>
      </c>
      <c r="F14" s="50">
        <v>3</v>
      </c>
      <c r="G14" s="50">
        <v>5</v>
      </c>
      <c r="H14" s="50">
        <f t="shared" si="0"/>
        <v>15</v>
      </c>
      <c r="I14" s="72" t="s">
        <v>60</v>
      </c>
      <c r="J14" s="70" t="s">
        <v>116</v>
      </c>
    </row>
    <row r="15" spans="1:10" ht="27.75">
      <c r="A15" s="55">
        <v>13</v>
      </c>
      <c r="B15" s="20" t="s">
        <v>24</v>
      </c>
      <c r="C15" s="19" t="s">
        <v>37</v>
      </c>
      <c r="D15" s="6" t="s">
        <v>35</v>
      </c>
      <c r="E15" s="38" t="s">
        <v>77</v>
      </c>
      <c r="F15" s="27">
        <v>3</v>
      </c>
      <c r="G15" s="27">
        <v>5</v>
      </c>
      <c r="H15" s="28">
        <f>G15*F15</f>
        <v>15</v>
      </c>
      <c r="I15" s="72" t="s">
        <v>60</v>
      </c>
      <c r="J15" s="66" t="s">
        <v>67</v>
      </c>
    </row>
    <row r="16" spans="1:10" ht="67.5">
      <c r="A16" s="55">
        <v>14</v>
      </c>
      <c r="B16" s="54" t="s">
        <v>125</v>
      </c>
      <c r="C16" s="54" t="s">
        <v>126</v>
      </c>
      <c r="D16" s="54" t="s">
        <v>127</v>
      </c>
      <c r="E16" s="67" t="s">
        <v>134</v>
      </c>
      <c r="F16" s="54">
        <v>3</v>
      </c>
      <c r="G16" s="54">
        <v>4</v>
      </c>
      <c r="H16" s="54">
        <f t="shared" ref="H16:H19" si="2">IF((F16*G16)=0,"",F16*G16)</f>
        <v>12</v>
      </c>
      <c r="I16" s="74" t="str">
        <f t="shared" ref="I16:I36" si="3">IF(G16*F16&lt;1,"",IF(H16&lt;3,"Önemsiz Risk",IF(H16&lt;7,"Katlanılabilir Risk",IF(H16&lt;14,"Orta Düzeydeki Risk",IF(H16&lt;24,"Önemli Risk","Katlanılamaz Risk")))))</f>
        <v>Orta Düzeydeki Risk</v>
      </c>
      <c r="J16" s="67" t="s">
        <v>128</v>
      </c>
    </row>
    <row r="17" spans="1:10" ht="67.5">
      <c r="A17" s="55">
        <v>15</v>
      </c>
      <c r="B17" s="54" t="s">
        <v>139</v>
      </c>
      <c r="C17" s="54" t="s">
        <v>140</v>
      </c>
      <c r="D17" s="54" t="s">
        <v>141</v>
      </c>
      <c r="E17" s="54" t="s">
        <v>143</v>
      </c>
      <c r="F17" s="54">
        <v>3</v>
      </c>
      <c r="G17" s="54">
        <v>4</v>
      </c>
      <c r="H17" s="28">
        <f t="shared" si="2"/>
        <v>12</v>
      </c>
      <c r="I17" s="74" t="str">
        <f t="shared" si="3"/>
        <v>Orta Düzeydeki Risk</v>
      </c>
      <c r="J17" s="67" t="s">
        <v>142</v>
      </c>
    </row>
    <row r="18" spans="1:10" ht="60">
      <c r="A18" s="55">
        <v>16</v>
      </c>
      <c r="B18" s="54" t="s">
        <v>98</v>
      </c>
      <c r="C18" s="54" t="s">
        <v>99</v>
      </c>
      <c r="D18" s="54" t="s">
        <v>79</v>
      </c>
      <c r="E18" s="54" t="s">
        <v>105</v>
      </c>
      <c r="F18" s="54">
        <v>3</v>
      </c>
      <c r="G18" s="54">
        <v>4</v>
      </c>
      <c r="H18" s="28">
        <f t="shared" si="2"/>
        <v>12</v>
      </c>
      <c r="I18" s="74" t="str">
        <f t="shared" si="3"/>
        <v>Orta Düzeydeki Risk</v>
      </c>
      <c r="J18" s="67" t="s">
        <v>120</v>
      </c>
    </row>
    <row r="19" spans="1:10" ht="60">
      <c r="A19" s="55">
        <v>17</v>
      </c>
      <c r="B19" s="54" t="s">
        <v>100</v>
      </c>
      <c r="C19" s="54" t="s">
        <v>101</v>
      </c>
      <c r="D19" s="53" t="s">
        <v>16</v>
      </c>
      <c r="E19" s="54" t="s">
        <v>70</v>
      </c>
      <c r="F19" s="54">
        <v>4</v>
      </c>
      <c r="G19" s="54">
        <v>3</v>
      </c>
      <c r="H19" s="28">
        <f t="shared" si="2"/>
        <v>12</v>
      </c>
      <c r="I19" s="74" t="str">
        <f t="shared" si="3"/>
        <v>Orta Düzeydeki Risk</v>
      </c>
      <c r="J19" s="69" t="s">
        <v>118</v>
      </c>
    </row>
    <row r="20" spans="1:10" ht="60">
      <c r="A20" s="55">
        <v>18</v>
      </c>
      <c r="B20" s="76" t="s">
        <v>68</v>
      </c>
      <c r="C20" s="50" t="s">
        <v>135</v>
      </c>
      <c r="D20" s="50" t="s">
        <v>136</v>
      </c>
      <c r="E20" s="50" t="s">
        <v>70</v>
      </c>
      <c r="F20" s="50">
        <v>3</v>
      </c>
      <c r="G20" s="50">
        <v>4</v>
      </c>
      <c r="H20" s="50">
        <f t="shared" ref="H20:H28" si="4">G20*F20</f>
        <v>12</v>
      </c>
      <c r="I20" s="74" t="str">
        <f t="shared" si="3"/>
        <v>Orta Düzeydeki Risk</v>
      </c>
      <c r="J20" s="70" t="s">
        <v>137</v>
      </c>
    </row>
    <row r="21" spans="1:10" ht="60">
      <c r="A21" s="55">
        <v>19</v>
      </c>
      <c r="B21" s="20" t="s">
        <v>23</v>
      </c>
      <c r="C21" s="19" t="s">
        <v>37</v>
      </c>
      <c r="D21" s="6" t="s">
        <v>35</v>
      </c>
      <c r="E21" s="38" t="s">
        <v>90</v>
      </c>
      <c r="F21" s="27">
        <v>3</v>
      </c>
      <c r="G21" s="27">
        <v>4</v>
      </c>
      <c r="H21" s="28">
        <f t="shared" si="4"/>
        <v>12</v>
      </c>
      <c r="I21" s="75" t="str">
        <f t="shared" si="3"/>
        <v>Orta Düzeydeki Risk</v>
      </c>
      <c r="J21" s="66" t="s">
        <v>86</v>
      </c>
    </row>
    <row r="22" spans="1:10" ht="60">
      <c r="A22" s="55">
        <v>20</v>
      </c>
      <c r="B22" s="50" t="s">
        <v>21</v>
      </c>
      <c r="C22" s="50" t="s">
        <v>36</v>
      </c>
      <c r="D22" s="50" t="s">
        <v>35</v>
      </c>
      <c r="E22" s="38" t="s">
        <v>70</v>
      </c>
      <c r="F22" s="27">
        <v>3</v>
      </c>
      <c r="G22" s="27">
        <v>4</v>
      </c>
      <c r="H22" s="28">
        <f t="shared" si="4"/>
        <v>12</v>
      </c>
      <c r="I22" s="75" t="str">
        <f t="shared" si="3"/>
        <v>Orta Düzeydeki Risk</v>
      </c>
      <c r="J22" s="71" t="s">
        <v>19</v>
      </c>
    </row>
    <row r="23" spans="1:10" ht="60">
      <c r="A23" s="55">
        <v>21</v>
      </c>
      <c r="B23" s="50" t="s">
        <v>14</v>
      </c>
      <c r="C23" s="50" t="s">
        <v>15</v>
      </c>
      <c r="D23" s="50" t="s">
        <v>16</v>
      </c>
      <c r="E23" s="38" t="s">
        <v>70</v>
      </c>
      <c r="F23" s="27">
        <v>4</v>
      </c>
      <c r="G23" s="27">
        <v>3</v>
      </c>
      <c r="H23" s="28">
        <f t="shared" si="4"/>
        <v>12</v>
      </c>
      <c r="I23" s="75" t="str">
        <f t="shared" si="3"/>
        <v>Orta Düzeydeki Risk</v>
      </c>
      <c r="J23" s="71" t="s">
        <v>81</v>
      </c>
    </row>
    <row r="24" spans="1:10" ht="67.5">
      <c r="A24" s="55">
        <v>22</v>
      </c>
      <c r="B24" s="50" t="s">
        <v>12</v>
      </c>
      <c r="C24" s="50" t="s">
        <v>13</v>
      </c>
      <c r="D24" s="50" t="s">
        <v>41</v>
      </c>
      <c r="E24" s="63" t="s">
        <v>87</v>
      </c>
      <c r="F24" s="27">
        <v>3</v>
      </c>
      <c r="G24" s="27">
        <v>4</v>
      </c>
      <c r="H24" s="28">
        <f t="shared" si="4"/>
        <v>12</v>
      </c>
      <c r="I24" s="24" t="str">
        <f t="shared" si="3"/>
        <v>Orta Düzeydeki Risk</v>
      </c>
      <c r="J24" s="71" t="s">
        <v>129</v>
      </c>
    </row>
    <row r="25" spans="1:10" ht="60">
      <c r="A25" s="55">
        <v>23</v>
      </c>
      <c r="B25" s="50" t="s">
        <v>89</v>
      </c>
      <c r="C25" s="50" t="s">
        <v>88</v>
      </c>
      <c r="D25" s="50" t="s">
        <v>79</v>
      </c>
      <c r="E25" s="38" t="s">
        <v>30</v>
      </c>
      <c r="F25" s="27">
        <v>2</v>
      </c>
      <c r="G25" s="27">
        <v>5</v>
      </c>
      <c r="H25" s="28">
        <f t="shared" si="4"/>
        <v>10</v>
      </c>
      <c r="I25" s="75" t="str">
        <f t="shared" si="3"/>
        <v>Orta Düzeydeki Risk</v>
      </c>
      <c r="J25" s="71" t="s">
        <v>106</v>
      </c>
    </row>
    <row r="26" spans="1:10" ht="60">
      <c r="A26" s="55">
        <v>24</v>
      </c>
      <c r="B26" s="20" t="s">
        <v>22</v>
      </c>
      <c r="C26" s="19" t="s">
        <v>38</v>
      </c>
      <c r="D26" s="6" t="s">
        <v>39</v>
      </c>
      <c r="E26" s="38" t="s">
        <v>85</v>
      </c>
      <c r="F26" s="27">
        <v>2</v>
      </c>
      <c r="G26" s="27">
        <v>5</v>
      </c>
      <c r="H26" s="28">
        <f t="shared" si="4"/>
        <v>10</v>
      </c>
      <c r="I26" s="75" t="str">
        <f t="shared" si="3"/>
        <v>Orta Düzeydeki Risk</v>
      </c>
      <c r="J26" s="66" t="s">
        <v>26</v>
      </c>
    </row>
    <row r="27" spans="1:10" ht="60">
      <c r="A27" s="55">
        <v>25</v>
      </c>
      <c r="B27" s="65" t="s">
        <v>46</v>
      </c>
      <c r="C27" s="30" t="s">
        <v>47</v>
      </c>
      <c r="D27" s="21" t="s">
        <v>69</v>
      </c>
      <c r="E27" s="50" t="s">
        <v>33</v>
      </c>
      <c r="F27" s="50">
        <v>2</v>
      </c>
      <c r="G27" s="50">
        <v>5</v>
      </c>
      <c r="H27" s="28">
        <f t="shared" si="4"/>
        <v>10</v>
      </c>
      <c r="I27" s="75" t="str">
        <f t="shared" si="3"/>
        <v>Orta Düzeydeki Risk</v>
      </c>
      <c r="J27" s="68" t="s">
        <v>75</v>
      </c>
    </row>
    <row r="28" spans="1:10" ht="90">
      <c r="A28" s="55">
        <v>26</v>
      </c>
      <c r="B28" s="50" t="s">
        <v>48</v>
      </c>
      <c r="C28" s="50" t="s">
        <v>49</v>
      </c>
      <c r="D28" s="21" t="s">
        <v>50</v>
      </c>
      <c r="E28" s="45" t="s">
        <v>91</v>
      </c>
      <c r="F28" s="50">
        <v>2</v>
      </c>
      <c r="G28" s="50">
        <v>5</v>
      </c>
      <c r="H28" s="28">
        <f t="shared" si="4"/>
        <v>10</v>
      </c>
      <c r="I28" s="24" t="str">
        <f t="shared" si="3"/>
        <v>Orta Düzeydeki Risk</v>
      </c>
      <c r="J28" s="68" t="s">
        <v>51</v>
      </c>
    </row>
    <row r="29" spans="1:10" ht="60">
      <c r="A29" s="55">
        <v>27</v>
      </c>
      <c r="B29" s="22" t="s">
        <v>71</v>
      </c>
      <c r="C29" s="23" t="s">
        <v>72</v>
      </c>
      <c r="D29" s="23" t="s">
        <v>73</v>
      </c>
      <c r="E29" s="39" t="s">
        <v>30</v>
      </c>
      <c r="F29" s="9">
        <v>3</v>
      </c>
      <c r="G29" s="9">
        <v>3</v>
      </c>
      <c r="H29" s="28">
        <f>IF((F29*G29)=0,"",F29*G29)</f>
        <v>9</v>
      </c>
      <c r="I29" s="74" t="str">
        <f t="shared" si="3"/>
        <v>Orta Düzeydeki Risk</v>
      </c>
      <c r="J29" s="71" t="s">
        <v>74</v>
      </c>
    </row>
    <row r="30" spans="1:10" ht="60">
      <c r="A30" s="55">
        <v>28</v>
      </c>
      <c r="B30" s="65" t="s">
        <v>17</v>
      </c>
      <c r="C30" s="50" t="s">
        <v>40</v>
      </c>
      <c r="D30" s="50" t="s">
        <v>16</v>
      </c>
      <c r="E30" s="50" t="s">
        <v>33</v>
      </c>
      <c r="F30" s="27">
        <v>3</v>
      </c>
      <c r="G30" s="27">
        <v>3</v>
      </c>
      <c r="H30" s="28">
        <f t="shared" ref="H30:H36" si="5">G30*F30</f>
        <v>9</v>
      </c>
      <c r="I30" s="75" t="str">
        <f t="shared" si="3"/>
        <v>Orta Düzeydeki Risk</v>
      </c>
      <c r="J30" s="71" t="s">
        <v>18</v>
      </c>
    </row>
    <row r="31" spans="1:10" ht="60">
      <c r="A31" s="55">
        <v>29</v>
      </c>
      <c r="B31" s="50" t="s">
        <v>29</v>
      </c>
      <c r="C31" s="50" t="s">
        <v>28</v>
      </c>
      <c r="D31" s="50" t="s">
        <v>27</v>
      </c>
      <c r="E31" s="38" t="s">
        <v>76</v>
      </c>
      <c r="F31" s="27">
        <v>3</v>
      </c>
      <c r="G31" s="27">
        <v>3</v>
      </c>
      <c r="H31" s="28">
        <f t="shared" si="5"/>
        <v>9</v>
      </c>
      <c r="I31" s="75" t="str">
        <f t="shared" si="3"/>
        <v>Orta Düzeydeki Risk</v>
      </c>
      <c r="J31" s="71" t="s">
        <v>42</v>
      </c>
    </row>
    <row r="32" spans="1:10" ht="60">
      <c r="A32" s="55">
        <v>30</v>
      </c>
      <c r="B32" s="20" t="s">
        <v>111</v>
      </c>
      <c r="C32" s="19" t="s">
        <v>113</v>
      </c>
      <c r="D32" s="6" t="s">
        <v>114</v>
      </c>
      <c r="E32" s="50" t="s">
        <v>30</v>
      </c>
      <c r="F32" s="27">
        <v>2</v>
      </c>
      <c r="G32" s="27">
        <v>4</v>
      </c>
      <c r="H32" s="28">
        <f t="shared" si="5"/>
        <v>8</v>
      </c>
      <c r="I32" s="75" t="str">
        <f t="shared" si="3"/>
        <v>Orta Düzeydeki Risk</v>
      </c>
      <c r="J32" s="66" t="s">
        <v>117</v>
      </c>
    </row>
    <row r="33" spans="1:10" ht="60">
      <c r="A33" s="55">
        <v>31</v>
      </c>
      <c r="B33" s="50" t="s">
        <v>52</v>
      </c>
      <c r="C33" s="50" t="s">
        <v>53</v>
      </c>
      <c r="D33" s="21" t="s">
        <v>50</v>
      </c>
      <c r="E33" s="50" t="s">
        <v>34</v>
      </c>
      <c r="F33" s="50">
        <v>2</v>
      </c>
      <c r="G33" s="50">
        <v>4</v>
      </c>
      <c r="H33" s="28">
        <f t="shared" si="5"/>
        <v>8</v>
      </c>
      <c r="I33" s="75" t="str">
        <f t="shared" si="3"/>
        <v>Orta Düzeydeki Risk</v>
      </c>
      <c r="J33" s="68" t="s">
        <v>59</v>
      </c>
    </row>
    <row r="34" spans="1:10" ht="60">
      <c r="A34" s="55">
        <v>32</v>
      </c>
      <c r="B34" s="50" t="s">
        <v>44</v>
      </c>
      <c r="C34" s="6" t="s">
        <v>54</v>
      </c>
      <c r="D34" s="6" t="s">
        <v>58</v>
      </c>
      <c r="E34" s="50" t="s">
        <v>33</v>
      </c>
      <c r="F34" s="50">
        <v>2</v>
      </c>
      <c r="G34" s="50">
        <v>4</v>
      </c>
      <c r="H34" s="28">
        <f t="shared" si="5"/>
        <v>8</v>
      </c>
      <c r="I34" s="75" t="str">
        <f t="shared" si="3"/>
        <v>Orta Düzeydeki Risk</v>
      </c>
      <c r="J34" s="66" t="s">
        <v>45</v>
      </c>
    </row>
    <row r="35" spans="1:10" ht="60">
      <c r="A35" s="55">
        <v>33</v>
      </c>
      <c r="B35" s="20" t="s">
        <v>20</v>
      </c>
      <c r="C35" s="6" t="s">
        <v>43</v>
      </c>
      <c r="D35" s="6" t="s">
        <v>80</v>
      </c>
      <c r="E35" s="38" t="s">
        <v>30</v>
      </c>
      <c r="F35" s="27">
        <v>2</v>
      </c>
      <c r="G35" s="27">
        <v>4</v>
      </c>
      <c r="H35" s="28">
        <f t="shared" si="5"/>
        <v>8</v>
      </c>
      <c r="I35" s="75" t="str">
        <f t="shared" si="3"/>
        <v>Orta Düzeydeki Risk</v>
      </c>
      <c r="J35" s="66" t="s">
        <v>31</v>
      </c>
    </row>
    <row r="36" spans="1:10" ht="60">
      <c r="A36" s="55">
        <v>34</v>
      </c>
      <c r="B36" s="50" t="s">
        <v>62</v>
      </c>
      <c r="C36" s="50" t="s">
        <v>63</v>
      </c>
      <c r="D36" s="50" t="s">
        <v>64</v>
      </c>
      <c r="E36" s="38" t="s">
        <v>33</v>
      </c>
      <c r="F36" s="27">
        <v>2</v>
      </c>
      <c r="G36" s="27">
        <v>4</v>
      </c>
      <c r="H36" s="28">
        <f t="shared" si="5"/>
        <v>8</v>
      </c>
      <c r="I36" s="75" t="str">
        <f t="shared" si="3"/>
        <v>Orta Düzeydeki Risk</v>
      </c>
      <c r="J36" s="71" t="s">
        <v>65</v>
      </c>
    </row>
  </sheetData>
  <mergeCells count="11">
    <mergeCell ref="I1:I2"/>
    <mergeCell ref="J1:J2"/>
    <mergeCell ref="B9:B10"/>
    <mergeCell ref="C9:C10"/>
    <mergeCell ref="D9:D10"/>
    <mergeCell ref="E9:E10"/>
    <mergeCell ref="J9:J10"/>
    <mergeCell ref="B1:B2"/>
    <mergeCell ref="C1:C2"/>
    <mergeCell ref="D1:D2"/>
    <mergeCell ref="E1:E2"/>
  </mergeCells>
  <conditionalFormatting sqref="I3 I7:I8 I14:I15">
    <cfRule type="cellIs" dxfId="53" priority="46" stopIfTrue="1" operator="equal">
      <formula>"Önemli Risk"</formula>
    </cfRule>
    <cfRule type="cellIs" dxfId="52" priority="47" stopIfTrue="1" operator="equal">
      <formula>"Esaslı Risk"</formula>
    </cfRule>
    <cfRule type="cellIs" dxfId="51" priority="48" stopIfTrue="1" operator="equal">
      <formula>"Olası Risk"</formula>
    </cfRule>
  </conditionalFormatting>
  <conditionalFormatting sqref="I6">
    <cfRule type="cellIs" dxfId="50" priority="61" stopIfTrue="1" operator="equal">
      <formula>"Önemli Risk"</formula>
    </cfRule>
    <cfRule type="cellIs" dxfId="49" priority="62" stopIfTrue="1" operator="equal">
      <formula>"Esaslı Risk"</formula>
    </cfRule>
    <cfRule type="cellIs" dxfId="48" priority="63" stopIfTrue="1" operator="equal">
      <formula>"Olası Risk"</formula>
    </cfRule>
  </conditionalFormatting>
  <conditionalFormatting sqref="I13">
    <cfRule type="cellIs" dxfId="47" priority="49" stopIfTrue="1" operator="equal">
      <formula>"Önemli Risk"</formula>
    </cfRule>
    <cfRule type="cellIs" dxfId="46" priority="50" stopIfTrue="1" operator="equal">
      <formula>"Esaslı Risk"</formula>
    </cfRule>
    <cfRule type="cellIs" dxfId="45" priority="51" stopIfTrue="1" operator="equal">
      <formula>"Olası Risk"</formula>
    </cfRule>
  </conditionalFormatting>
  <conditionalFormatting sqref="I21">
    <cfRule type="cellIs" dxfId="44" priority="43" stopIfTrue="1" operator="equal">
      <formula>"Önemli Risk"</formula>
    </cfRule>
    <cfRule type="cellIs" dxfId="43" priority="44" stopIfTrue="1" operator="equal">
      <formula>"Esaslı Risk"</formula>
    </cfRule>
    <cfRule type="cellIs" dxfId="42" priority="45" stopIfTrue="1" operator="equal">
      <formula>"Olası Risk"</formula>
    </cfRule>
  </conditionalFormatting>
  <conditionalFormatting sqref="I22">
    <cfRule type="cellIs" dxfId="41" priority="40" stopIfTrue="1" operator="equal">
      <formula>"Önemli Risk"</formula>
    </cfRule>
    <cfRule type="cellIs" dxfId="40" priority="41" stopIfTrue="1" operator="equal">
      <formula>"Esaslı Risk"</formula>
    </cfRule>
    <cfRule type="cellIs" dxfId="39" priority="42" stopIfTrue="1" operator="equal">
      <formula>"Olası Risk"</formula>
    </cfRule>
  </conditionalFormatting>
  <conditionalFormatting sqref="I23">
    <cfRule type="cellIs" dxfId="38" priority="37" stopIfTrue="1" operator="equal">
      <formula>"Önemli Risk"</formula>
    </cfRule>
    <cfRule type="cellIs" dxfId="37" priority="38" stopIfTrue="1" operator="equal">
      <formula>"Esaslı Risk"</formula>
    </cfRule>
    <cfRule type="cellIs" dxfId="36" priority="39" stopIfTrue="1" operator="equal">
      <formula>"Olası Risk"</formula>
    </cfRule>
  </conditionalFormatting>
  <conditionalFormatting sqref="I24">
    <cfRule type="cellIs" dxfId="35" priority="34" stopIfTrue="1" operator="equal">
      <formula>"Önemli Risk"</formula>
    </cfRule>
    <cfRule type="cellIs" dxfId="34" priority="35" stopIfTrue="1" operator="equal">
      <formula>"Esaslı Risk"</formula>
    </cfRule>
    <cfRule type="cellIs" dxfId="33" priority="36" stopIfTrue="1" operator="equal">
      <formula>"Olası Risk"</formula>
    </cfRule>
  </conditionalFormatting>
  <conditionalFormatting sqref="I25">
    <cfRule type="cellIs" dxfId="32" priority="31" stopIfTrue="1" operator="equal">
      <formula>"Önemli Risk"</formula>
    </cfRule>
    <cfRule type="cellIs" dxfId="31" priority="32" stopIfTrue="1" operator="equal">
      <formula>"Esaslı Risk"</formula>
    </cfRule>
    <cfRule type="cellIs" dxfId="30" priority="33" stopIfTrue="1" operator="equal">
      <formula>"Olası Risk"</formula>
    </cfRule>
  </conditionalFormatting>
  <conditionalFormatting sqref="I26">
    <cfRule type="cellIs" dxfId="29" priority="28" stopIfTrue="1" operator="equal">
      <formula>"Önemli Risk"</formula>
    </cfRule>
    <cfRule type="cellIs" dxfId="28" priority="29" stopIfTrue="1" operator="equal">
      <formula>"Esaslı Risk"</formula>
    </cfRule>
    <cfRule type="cellIs" dxfId="27" priority="30" stopIfTrue="1" operator="equal">
      <formula>"Olası Risk"</formula>
    </cfRule>
  </conditionalFormatting>
  <conditionalFormatting sqref="I27">
    <cfRule type="cellIs" dxfId="26" priority="25" stopIfTrue="1" operator="equal">
      <formula>"Önemli Risk"</formula>
    </cfRule>
    <cfRule type="cellIs" dxfId="25" priority="26" stopIfTrue="1" operator="equal">
      <formula>"Esaslı Risk"</formula>
    </cfRule>
    <cfRule type="cellIs" dxfId="24" priority="27" stopIfTrue="1" operator="equal">
      <formula>"Olası Risk"</formula>
    </cfRule>
  </conditionalFormatting>
  <conditionalFormatting sqref="I28">
    <cfRule type="cellIs" dxfId="23" priority="22" stopIfTrue="1" operator="equal">
      <formula>"Önemli Risk"</formula>
    </cfRule>
    <cfRule type="cellIs" dxfId="22" priority="23" stopIfTrue="1" operator="equal">
      <formula>"Esaslı Risk"</formula>
    </cfRule>
    <cfRule type="cellIs" dxfId="21" priority="24" stopIfTrue="1" operator="equal">
      <formula>"Olası Risk"</formula>
    </cfRule>
  </conditionalFormatting>
  <conditionalFormatting sqref="I30">
    <cfRule type="cellIs" dxfId="20" priority="19" stopIfTrue="1" operator="equal">
      <formula>"Önemli Risk"</formula>
    </cfRule>
    <cfRule type="cellIs" dxfId="19" priority="20" stopIfTrue="1" operator="equal">
      <formula>"Esaslı Risk"</formula>
    </cfRule>
    <cfRule type="cellIs" dxfId="18" priority="21" stopIfTrue="1" operator="equal">
      <formula>"Olası Risk"</formula>
    </cfRule>
  </conditionalFormatting>
  <conditionalFormatting sqref="I31">
    <cfRule type="cellIs" dxfId="17" priority="16" stopIfTrue="1" operator="equal">
      <formula>"Önemli Risk"</formula>
    </cfRule>
    <cfRule type="cellIs" dxfId="16" priority="17" stopIfTrue="1" operator="equal">
      <formula>"Esaslı Risk"</formula>
    </cfRule>
    <cfRule type="cellIs" dxfId="15" priority="18" stopIfTrue="1" operator="equal">
      <formula>"Olası Risk"</formula>
    </cfRule>
  </conditionalFormatting>
  <conditionalFormatting sqref="I32">
    <cfRule type="cellIs" dxfId="14" priority="13" stopIfTrue="1" operator="equal">
      <formula>"Önemli Risk"</formula>
    </cfRule>
    <cfRule type="cellIs" dxfId="13" priority="14" stopIfTrue="1" operator="equal">
      <formula>"Esaslı Risk"</formula>
    </cfRule>
    <cfRule type="cellIs" dxfId="12" priority="15" stopIfTrue="1" operator="equal">
      <formula>"Olası Risk"</formula>
    </cfRule>
  </conditionalFormatting>
  <conditionalFormatting sqref="I33">
    <cfRule type="cellIs" dxfId="11" priority="10" stopIfTrue="1" operator="equal">
      <formula>"Önemli Risk"</formula>
    </cfRule>
    <cfRule type="cellIs" dxfId="10" priority="11" stopIfTrue="1" operator="equal">
      <formula>"Esaslı Risk"</formula>
    </cfRule>
    <cfRule type="cellIs" dxfId="9" priority="12" stopIfTrue="1" operator="equal">
      <formula>"Olası Risk"</formula>
    </cfRule>
  </conditionalFormatting>
  <conditionalFormatting sqref="I34">
    <cfRule type="cellIs" dxfId="8" priority="7" stopIfTrue="1" operator="equal">
      <formula>"Önemli Risk"</formula>
    </cfRule>
    <cfRule type="cellIs" dxfId="7" priority="8" stopIfTrue="1" operator="equal">
      <formula>"Esaslı Risk"</formula>
    </cfRule>
    <cfRule type="cellIs" dxfId="6" priority="9" stopIfTrue="1" operator="equal">
      <formula>"Olası Risk"</formula>
    </cfRule>
  </conditionalFormatting>
  <conditionalFormatting sqref="I35">
    <cfRule type="cellIs" dxfId="5" priority="4" stopIfTrue="1" operator="equal">
      <formula>"Önemli Risk"</formula>
    </cfRule>
    <cfRule type="cellIs" dxfId="4" priority="5" stopIfTrue="1" operator="equal">
      <formula>"Esaslı Risk"</formula>
    </cfRule>
    <cfRule type="cellIs" dxfId="3" priority="6" stopIfTrue="1" operator="equal">
      <formula>"Olası Risk"</formula>
    </cfRule>
  </conditionalFormatting>
  <conditionalFormatting sqref="I36">
    <cfRule type="cellIs" dxfId="2" priority="1" stopIfTrue="1" operator="equal">
      <formula>"Önemli Risk"</formula>
    </cfRule>
    <cfRule type="cellIs" dxfId="1" priority="2" stopIfTrue="1" operator="equal">
      <formula>"Esaslı Risk"</formula>
    </cfRule>
    <cfRule type="cellIs" dxfId="0" priority="3" stopIfTrue="1" operator="equal">
      <formula>"Olası Risk"</formula>
    </cfRule>
  </conditionalFormatting>
  <pageMargins left="0.7" right="0.7" top="0.75" bottom="0.75" header="0.3" footer="0.3"/>
  <pageSetup paperSize="9" orientation="landscape" horizontalDpi="4294967293" vertic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OFİSLER</vt:lpstr>
      <vt:lpstr>Sayfa1</vt:lpstr>
      <vt:lpstr>OFİSLER!Yazdırma_Alanı</vt:lpstr>
    </vt:vector>
  </TitlesOfParts>
  <Company>F_s_M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YÖNSİS</cp:lastModifiedBy>
  <cp:lastPrinted>2019-03-07T18:21:09Z</cp:lastPrinted>
  <dcterms:created xsi:type="dcterms:W3CDTF">2009-07-19T14:17:03Z</dcterms:created>
  <dcterms:modified xsi:type="dcterms:W3CDTF">2019-03-29T11:35:18Z</dcterms:modified>
</cp:coreProperties>
</file>