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320" windowHeight="10035"/>
  </bookViews>
  <sheets>
    <sheet name="Sayfa1  (2)" sheetId="5" r:id="rId1"/>
    <sheet name="Sayfa1 " sheetId="4" r:id="rId2"/>
  </sheets>
  <definedNames>
    <definedName name="_xlnm.Print_Area" localSheetId="1">'Sayfa1 '!$A$1:$M$67</definedName>
    <definedName name="_xlnm.Print_Area" localSheetId="0">'Sayfa1  (2)'!$A$1:$M$41</definedName>
  </definedNames>
  <calcPr calcId="145621"/>
</workbook>
</file>

<file path=xl/calcChain.xml><?xml version="1.0" encoding="utf-8"?>
<calcChain xmlns="http://schemas.openxmlformats.org/spreadsheetml/2006/main">
  <c r="L11" i="5" l="1"/>
  <c r="L27" i="5" l="1"/>
  <c r="L39" i="5"/>
  <c r="L23" i="5" l="1"/>
  <c r="L17" i="5"/>
  <c r="L65" i="4"/>
  <c r="L64" i="4"/>
  <c r="L63" i="4"/>
  <c r="L57" i="4"/>
  <c r="L51" i="4"/>
  <c r="L45" i="4"/>
  <c r="L39" i="4"/>
  <c r="L38" i="4"/>
  <c r="L12" i="4"/>
  <c r="L20" i="4"/>
  <c r="L32" i="4"/>
  <c r="L11" i="4"/>
</calcChain>
</file>

<file path=xl/sharedStrings.xml><?xml version="1.0" encoding="utf-8"?>
<sst xmlns="http://schemas.openxmlformats.org/spreadsheetml/2006/main" count="364" uniqueCount="100">
  <si>
    <t>ULUDAĞ ÜNİVERSİTESİ</t>
  </si>
  <si>
    <t>ADI - SOYADI</t>
  </si>
  <si>
    <t>GELDİĞİ ÜNİVERSİTE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</si>
  <si>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</si>
  <si>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</si>
  <si>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</si>
  <si>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</si>
  <si>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</si>
  <si>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</si>
  <si>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</si>
  <si>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</si>
  <si>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</si>
  <si>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</si>
  <si>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</si>
  <si>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</si>
  <si>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</si>
  <si>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r>
      <t xml:space="preserve">YATAY GEÇİŞ PUANI
</t>
    </r>
    <r>
      <rPr>
        <b/>
        <sz val="10"/>
        <rFont val="Calibri"/>
        <family val="2"/>
        <charset val="162"/>
        <scheme val="minor"/>
      </rPr>
      <t>( (1) / (2) * 60)  + ( (3) / 4 * 40)</t>
    </r>
  </si>
  <si>
    <t>GELDİĞİ MYO</t>
  </si>
  <si>
    <t>YGS-6</t>
  </si>
  <si>
    <t>METEB</t>
  </si>
  <si>
    <t>YGS-1</t>
  </si>
  <si>
    <t>İNEGÖL MESLEK YÜKSEKOKULU</t>
  </si>
  <si>
    <t>İ.Ö.</t>
  </si>
  <si>
    <t>ASİL</t>
  </si>
  <si>
    <t>DIŞ TİCARET</t>
  </si>
  <si>
    <t>Ö.Ö.</t>
  </si>
  <si>
    <t>BÖLÜM/PRORGAM ADI : DIŞ TİCARET (İ.Ö)</t>
  </si>
  <si>
    <t>BALIKESİR ÜNİVERSİTESİ</t>
  </si>
  <si>
    <t>BÖLÜM/PRORGAM ADI : MAKİNE (İ.Ö)</t>
  </si>
  <si>
    <t>BÖLÜM/PRORGAM ADI : İŞLETME YÖNETİMİ (İ.Ö.)</t>
  </si>
  <si>
    <t>DUMLUPINAR ÜNİVERSİTESİ</t>
  </si>
  <si>
    <t>ÇANAKKALE ONSEKİZ MART ÜNİVERSİTESİ</t>
  </si>
  <si>
    <t>BÖLÜM/PRORGAM ADI : MUHASEBE ve VERGİ UYGULAMALARI (İ.Ö)</t>
  </si>
  <si>
    <t>BALIKESİR M.Y.O.</t>
  </si>
  <si>
    <t>MUHASEBE VE VERGİ UYGULAMALARI</t>
  </si>
  <si>
    <t>2017-2018 EĞİTİM-ÖĞRETİM YILI</t>
  </si>
  <si>
    <t>GÜZ YARIYILI MERKEZİ YERLEŞTİRME PUANI İLE YATAY GEÇİŞ SONUÇLARI</t>
  </si>
  <si>
    <t>ONUR CAN SAĞLAM</t>
  </si>
  <si>
    <t>İŞLETME YÖNETİMİ</t>
  </si>
  <si>
    <t>FATİH BAŞTÜRK</t>
  </si>
  <si>
    <t>AYVACIK M.Y.O.</t>
  </si>
  <si>
    <t>ZEYNEP İŞİK</t>
  </si>
  <si>
    <t>BANDIRMA ONYEDİ EYLÜL ÜNİVERSİTESİ</t>
  </si>
  <si>
    <t>GÖNEN M.Y.O.</t>
  </si>
  <si>
    <t>ÖMER AVCI</t>
  </si>
  <si>
    <t>BOZOK ÜNİVERSİTESİ</t>
  </si>
  <si>
    <t>TEKNİK BİLİMLER M.Y.O.</t>
  </si>
  <si>
    <t>MAKİNE</t>
  </si>
  <si>
    <t>İBRAHİM ÖZCANLI</t>
  </si>
  <si>
    <t>NAZAN AYHAN</t>
  </si>
  <si>
    <t>KÜTAHYA SOSYAL BİLİMLER M.Y.O.</t>
  </si>
  <si>
    <t>BALIKESİR SAĞLIK YÜKSEKOKULU</t>
  </si>
  <si>
    <t>HEMŞİRELİK</t>
  </si>
  <si>
    <t>BÖLÜM/PRORGAM ADI : MOBİLYA VE DEKORASYON (Ö.Ö)</t>
  </si>
  <si>
    <t>İSMAİL SOLMAZ</t>
  </si>
  <si>
    <t>İLAHİYAT FAKÜLTESİ</t>
  </si>
  <si>
    <t>İLAHİYAT</t>
  </si>
  <si>
    <t>EBRU YURDÜRÜN</t>
  </si>
  <si>
    <t>BÖLÜM/PRORGAM ADI : MOBİLYA VE DEKORASYON (İ.Ö)</t>
  </si>
  <si>
    <t>İSTANBUL ÜNİVERSİTESİ</t>
  </si>
  <si>
    <t>ORMAN FAKÜLTESİ</t>
  </si>
  <si>
    <t>ORMAN ENDÜSTRİ MÜHENDİSLİĞİ</t>
  </si>
  <si>
    <t>BÖLÜM/PRORGAM ADI : PAZARLAMA (Ö.Ö)</t>
  </si>
  <si>
    <t>İBRAHİM ŞAŞMAZ</t>
  </si>
  <si>
    <t>SAKARYA ÜNİVERSİTESİ</t>
  </si>
  <si>
    <t>SAKARYA M.Y.O.</t>
  </si>
  <si>
    <t>PAZARLAMA</t>
  </si>
  <si>
    <t>BÖLÜM/PRORGAM ADI : İNŞAAT TEKNOLOJİSİ (Ö.Ö)</t>
  </si>
  <si>
    <t>İSMAİL BAYAR</t>
  </si>
  <si>
    <t>NECMETTİN ERBAKAN ÜNİVERSİTESİ</t>
  </si>
  <si>
    <t>KONYA EREĞLİ KEMAL AKMAN M.Y.O.</t>
  </si>
  <si>
    <t>İNŞAAT TEKNOLOJİSİ</t>
  </si>
  <si>
    <t>ONUR ÇAYIR</t>
  </si>
  <si>
    <t>EYYÜP CAN GÖKÇEN</t>
  </si>
  <si>
    <t>İSTANBUL AYDIN ÜNİVERSİTESİ</t>
  </si>
  <si>
    <t>ANADOLU BİL M.Y.O.</t>
  </si>
  <si>
    <t>2018-2019 EĞİTİM-ÖĞRETİM YILI</t>
  </si>
  <si>
    <t>ÖRGÜN</t>
  </si>
  <si>
    <t>BÖLÜM/PRORGAM ADI : PAZARLAMA (ÖRGÜN. Ö)</t>
  </si>
  <si>
    <t>SOSYAL BİLİMLER MYO</t>
  </si>
  <si>
    <t>BÖLÜM/PRORGAM ADI : DIŞ TİCARET: İKİNCİ ÖĞRETİM</t>
  </si>
  <si>
    <t>BÖLÜM/PRORGAM ADI : DIŞ TİCARET: ÖRGÜN ÖĞRETİM</t>
  </si>
  <si>
    <t>BÖLÜM/PRORGAM ADI : İŞLETME YÖNETİMİ - ÖRGÜN ÖĞRETİM</t>
  </si>
  <si>
    <t>ELİF EREN</t>
  </si>
  <si>
    <t>RECEP TAYYİP ERDOĞAN ÜNİVERSİTESİ</t>
  </si>
  <si>
    <t>BÖLÜM/PRORGAM ADI : MUHASEBE ve VERGİ UYGULAMALARI : İKİLİ ÖĞRETİM</t>
  </si>
  <si>
    <t>TYT</t>
  </si>
  <si>
    <t>TUĞÇE ŞENGİDER</t>
  </si>
  <si>
    <t xml:space="preserve">BURSA ULUDAĞ ÜNİVERSİTESİ </t>
  </si>
  <si>
    <t>İNEGÖL MYO</t>
  </si>
  <si>
    <t>SEFA USLU</t>
  </si>
  <si>
    <t>KÜTAHYA DUMLUPINAR ÜNİVERSİTESİ</t>
  </si>
  <si>
    <t>KÜTAHYA SOSYAL BİLİMLER MYO</t>
  </si>
  <si>
    <t>DIŞ TİCARET PROGRAMI</t>
  </si>
  <si>
    <t>BEYZANUR EMİRLİ</t>
  </si>
  <si>
    <t>BANKACILIK VE SİGORTACILIK PROG.</t>
  </si>
  <si>
    <t>BAHAR YARIYILI MERKEZİ YERLEŞTİRME PUANI İLE YATAY GEÇİŞ SONUÇLARI</t>
  </si>
  <si>
    <t>ENES EROL CİHANLAR</t>
  </si>
  <si>
    <t>AÇIK VE UZAKTAN EĞİTİM FAKÜLTESİ</t>
  </si>
  <si>
    <t>MEDYA VE İLETİŞİM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</si>
</sst>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2" fontId="0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85" zoomScaleNormal="100" zoomScaleSheetLayoutView="85" workbookViewId="0">
      <selection activeCell="L47" sqref="L47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style="50" customWidth="1"/>
    <col min="6" max="6" width="9.28515625" style="50" customWidth="1"/>
    <col min="7" max="7" width="11.42578125" style="50" customWidth="1"/>
    <col min="8" max="8" width="8.7109375" customWidth="1"/>
    <col min="9" max="9" width="11.140625" customWidth="1"/>
    <col min="10" max="10" width="12.28515625" customWidth="1"/>
    <col min="11" max="11" width="9.28515625" style="61" customWidth="1"/>
    <col min="12" max="12" width="27.28515625" customWidth="1"/>
    <col min="13" max="13" width="19.28515625" style="50" customWidth="1"/>
  </cols>
  <sheetData>
    <row r="1" spans="1:13" x14ac:dyDescent="0.25">
      <c r="A1" s="14"/>
      <c r="B1" s="1"/>
      <c r="C1" s="1"/>
      <c r="D1" s="1"/>
      <c r="E1" s="49"/>
      <c r="F1" s="49"/>
      <c r="G1" s="49"/>
      <c r="H1" s="1"/>
      <c r="I1" s="1"/>
      <c r="J1" s="1"/>
      <c r="K1" s="42"/>
      <c r="L1" s="1"/>
      <c r="M1" s="49"/>
    </row>
    <row r="2" spans="1:13" ht="29.25" customHeight="1" x14ac:dyDescent="0.25">
      <c r="A2"/>
      <c r="B2" s="7"/>
      <c r="C2" s="7"/>
      <c r="D2" s="6"/>
      <c r="E2" s="55"/>
      <c r="F2" s="55"/>
      <c r="G2" s="55"/>
      <c r="H2" s="6"/>
      <c r="I2" s="6"/>
      <c r="J2" s="6"/>
      <c r="K2" s="60"/>
      <c r="L2" s="26"/>
    </row>
    <row r="3" spans="1:13" ht="15.75" x14ac:dyDescent="0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 x14ac:dyDescent="0.25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 x14ac:dyDescent="0.25">
      <c r="A5" s="80" t="s">
        <v>76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 x14ac:dyDescent="0.25">
      <c r="A6" s="80" t="s">
        <v>96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47" customFormat="1" ht="18.75" x14ac:dyDescent="0.3">
      <c r="A7" s="91" t="s">
        <v>85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9" spans="1:13" ht="28.5" customHeight="1" x14ac:dyDescent="0.25">
      <c r="A9" s="78" t="s">
        <v>1</v>
      </c>
      <c r="B9" s="92" t="s">
        <v>2</v>
      </c>
      <c r="C9" s="92" t="s">
        <v>17</v>
      </c>
      <c r="D9" s="92" t="s">
        <v>3</v>
      </c>
      <c r="E9" s="93" t="s">
        <v>9</v>
      </c>
      <c r="F9" s="44" t="s">
        <v>4</v>
      </c>
      <c r="G9" s="43" t="s">
        <v>6</v>
      </c>
      <c r="H9" s="27" t="s">
        <v>6</v>
      </c>
      <c r="I9" s="93" t="s">
        <v>11</v>
      </c>
      <c r="J9" s="93" t="s">
        <v>12</v>
      </c>
      <c r="K9" s="94" t="s">
        <v>13</v>
      </c>
      <c r="L9" s="93" t="s">
        <v>16</v>
      </c>
      <c r="M9" s="2" t="s">
        <v>10</v>
      </c>
    </row>
    <row r="10" spans="1:13" ht="34.5" customHeight="1" x14ac:dyDescent="0.25">
      <c r="A10" s="78"/>
      <c r="B10" s="92"/>
      <c r="C10" s="92"/>
      <c r="D10" s="92"/>
      <c r="E10" s="93"/>
      <c r="F10" s="45" t="s">
        <v>5</v>
      </c>
      <c r="G10" s="43" t="s">
        <v>7</v>
      </c>
      <c r="H10" s="27" t="s">
        <v>8</v>
      </c>
      <c r="I10" s="93"/>
      <c r="J10" s="93"/>
      <c r="K10" s="94"/>
      <c r="L10" s="93"/>
      <c r="M10" s="43" t="s">
        <v>15</v>
      </c>
    </row>
    <row r="11" spans="1:13" s="22" customFormat="1" ht="34.5" customHeight="1" x14ac:dyDescent="0.25">
      <c r="A11" s="21" t="s">
        <v>83</v>
      </c>
      <c r="B11" s="20" t="s">
        <v>84</v>
      </c>
      <c r="C11" s="20" t="s">
        <v>79</v>
      </c>
      <c r="D11" s="20" t="s">
        <v>34</v>
      </c>
      <c r="E11" s="51">
        <v>1</v>
      </c>
      <c r="F11" s="58" t="s">
        <v>22</v>
      </c>
      <c r="G11" s="51" t="s">
        <v>86</v>
      </c>
      <c r="H11" s="20">
        <v>2018</v>
      </c>
      <c r="I11" s="20">
        <v>205.12</v>
      </c>
      <c r="J11" s="20">
        <v>198.2</v>
      </c>
      <c r="K11" s="20">
        <v>0</v>
      </c>
      <c r="L11" s="28">
        <f t="shared" ref="L11" si="0">(I11/J11)*60+(K11/4)*40</f>
        <v>62.094853683148344</v>
      </c>
      <c r="M11" s="51" t="s">
        <v>23</v>
      </c>
    </row>
    <row r="12" spans="1:13" ht="15.75" customHeight="1" x14ac:dyDescent="0.25">
      <c r="L12" s="85" t="s">
        <v>14</v>
      </c>
      <c r="M12" s="85"/>
    </row>
    <row r="13" spans="1:13" s="47" customFormat="1" ht="18.75" x14ac:dyDescent="0.3">
      <c r="A13" s="91" t="s">
        <v>82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5" spans="1:13" ht="28.5" customHeight="1" x14ac:dyDescent="0.25">
      <c r="A15" s="86" t="s">
        <v>1</v>
      </c>
      <c r="B15" s="88" t="s">
        <v>2</v>
      </c>
      <c r="C15" s="88" t="s">
        <v>17</v>
      </c>
      <c r="D15" s="88" t="s">
        <v>3</v>
      </c>
      <c r="E15" s="81" t="s">
        <v>9</v>
      </c>
      <c r="F15" s="44" t="s">
        <v>4</v>
      </c>
      <c r="G15" s="43" t="s">
        <v>6</v>
      </c>
      <c r="H15" s="27" t="s">
        <v>6</v>
      </c>
      <c r="I15" s="81" t="s">
        <v>11</v>
      </c>
      <c r="J15" s="81" t="s">
        <v>12</v>
      </c>
      <c r="K15" s="83" t="s">
        <v>13</v>
      </c>
      <c r="L15" s="81" t="s">
        <v>16</v>
      </c>
      <c r="M15" s="2" t="s">
        <v>10</v>
      </c>
    </row>
    <row r="16" spans="1:13" ht="34.5" customHeight="1" x14ac:dyDescent="0.25">
      <c r="A16" s="87"/>
      <c r="B16" s="89"/>
      <c r="C16" s="89"/>
      <c r="D16" s="89"/>
      <c r="E16" s="82"/>
      <c r="F16" s="45" t="s">
        <v>5</v>
      </c>
      <c r="G16" s="43" t="s">
        <v>7</v>
      </c>
      <c r="H16" s="27" t="s">
        <v>8</v>
      </c>
      <c r="I16" s="82"/>
      <c r="J16" s="82"/>
      <c r="K16" s="84"/>
      <c r="L16" s="82"/>
      <c r="M16" s="43" t="s">
        <v>15</v>
      </c>
    </row>
    <row r="17" spans="1:13" s="22" customFormat="1" ht="34.5" customHeight="1" x14ac:dyDescent="0.25">
      <c r="A17" s="21" t="s">
        <v>87</v>
      </c>
      <c r="B17" s="20" t="s">
        <v>88</v>
      </c>
      <c r="C17" s="20" t="s">
        <v>89</v>
      </c>
      <c r="D17" s="20" t="s">
        <v>38</v>
      </c>
      <c r="E17" s="51">
        <v>1</v>
      </c>
      <c r="F17" s="58" t="s">
        <v>77</v>
      </c>
      <c r="G17" s="57" t="s">
        <v>86</v>
      </c>
      <c r="H17" s="20">
        <v>2018</v>
      </c>
      <c r="I17" s="20">
        <v>247.2</v>
      </c>
      <c r="J17" s="20">
        <v>218.87</v>
      </c>
      <c r="K17" s="20">
        <v>0</v>
      </c>
      <c r="L17" s="28">
        <f>(I17/J17)*60+(K17/4)*40</f>
        <v>67.766253940695393</v>
      </c>
      <c r="M17" s="51" t="s">
        <v>23</v>
      </c>
    </row>
    <row r="18" spans="1:13" ht="15.75" customHeight="1" x14ac:dyDescent="0.25">
      <c r="L18" s="85" t="s">
        <v>14</v>
      </c>
      <c r="M18" s="85"/>
    </row>
    <row r="19" spans="1:13" s="47" customFormat="1" ht="15.75" customHeight="1" x14ac:dyDescent="0.3">
      <c r="A19" s="79" t="s">
        <v>80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5.75" customHeight="1" x14ac:dyDescent="0.25">
      <c r="B20" s="16"/>
      <c r="C20" s="16"/>
      <c r="D20" s="16"/>
      <c r="E20" s="52"/>
      <c r="F20" s="52"/>
      <c r="G20" s="52"/>
      <c r="H20" s="16"/>
      <c r="I20" s="16"/>
      <c r="J20" s="16"/>
      <c r="K20" s="62"/>
      <c r="L20" s="16"/>
      <c r="M20" s="52"/>
    </row>
    <row r="21" spans="1:13" ht="28.5" customHeight="1" x14ac:dyDescent="0.25">
      <c r="A21" s="78" t="s">
        <v>1</v>
      </c>
      <c r="B21" s="78" t="s">
        <v>2</v>
      </c>
      <c r="C21" s="78" t="s">
        <v>17</v>
      </c>
      <c r="D21" s="78" t="s">
        <v>3</v>
      </c>
      <c r="E21" s="75" t="s">
        <v>9</v>
      </c>
      <c r="F21" s="46" t="s">
        <v>4</v>
      </c>
      <c r="G21" s="46" t="s">
        <v>6</v>
      </c>
      <c r="H21" s="35" t="s">
        <v>6</v>
      </c>
      <c r="I21" s="75" t="s">
        <v>11</v>
      </c>
      <c r="J21" s="75" t="s">
        <v>12</v>
      </c>
      <c r="K21" s="76" t="s">
        <v>13</v>
      </c>
      <c r="L21" s="75" t="s">
        <v>16</v>
      </c>
      <c r="M21" s="36" t="s">
        <v>10</v>
      </c>
    </row>
    <row r="22" spans="1:13" ht="34.5" customHeight="1" x14ac:dyDescent="0.25">
      <c r="A22" s="78"/>
      <c r="B22" s="78"/>
      <c r="C22" s="78"/>
      <c r="D22" s="78"/>
      <c r="E22" s="75"/>
      <c r="F22" s="46" t="s">
        <v>5</v>
      </c>
      <c r="G22" s="46" t="s">
        <v>7</v>
      </c>
      <c r="H22" s="35" t="s">
        <v>8</v>
      </c>
      <c r="I22" s="75"/>
      <c r="J22" s="75"/>
      <c r="K22" s="76"/>
      <c r="L22" s="75"/>
      <c r="M22" s="46" t="s">
        <v>15</v>
      </c>
    </row>
    <row r="23" spans="1:13" ht="34.5" customHeight="1" x14ac:dyDescent="0.25">
      <c r="A23" s="32" t="s">
        <v>90</v>
      </c>
      <c r="B23" s="97" t="s">
        <v>91</v>
      </c>
      <c r="C23" s="32" t="s">
        <v>92</v>
      </c>
      <c r="D23" s="32" t="s">
        <v>93</v>
      </c>
      <c r="E23" s="53">
        <v>1</v>
      </c>
      <c r="F23" s="59" t="s">
        <v>5</v>
      </c>
      <c r="G23" s="53" t="s">
        <v>86</v>
      </c>
      <c r="H23" s="33">
        <v>2018</v>
      </c>
      <c r="I23" s="33">
        <v>204.58</v>
      </c>
      <c r="J23" s="33">
        <v>198.53</v>
      </c>
      <c r="K23" s="33">
        <v>1.55</v>
      </c>
      <c r="L23" s="31">
        <f t="shared" ref="L23:L27" si="1">(I23/J23)*60+(K23/4)*40</f>
        <v>77.32843902684732</v>
      </c>
      <c r="M23" s="53" t="s">
        <v>23</v>
      </c>
    </row>
    <row r="24" spans="1:13" ht="16.5" customHeight="1" x14ac:dyDescent="0.25">
      <c r="A24" s="64"/>
      <c r="B24" s="64"/>
      <c r="C24" s="64"/>
      <c r="D24" s="64"/>
      <c r="E24" s="65"/>
      <c r="F24" s="66"/>
      <c r="G24" s="65"/>
      <c r="H24" s="67"/>
      <c r="I24" s="67"/>
      <c r="J24" s="67"/>
      <c r="K24" s="67"/>
      <c r="L24" s="68"/>
      <c r="M24" s="65"/>
    </row>
    <row r="25" spans="1:13" s="47" customFormat="1" ht="16.5" customHeight="1" x14ac:dyDescent="0.3">
      <c r="A25" s="90" t="s">
        <v>81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6.5" customHeight="1" x14ac:dyDescent="0.25">
      <c r="A26" s="69"/>
      <c r="B26" s="69"/>
      <c r="C26" s="69"/>
      <c r="D26" s="69"/>
      <c r="E26" s="70"/>
      <c r="F26" s="71"/>
      <c r="G26" s="70"/>
      <c r="H26" s="72"/>
      <c r="I26" s="72"/>
      <c r="J26" s="72"/>
      <c r="K26" s="72"/>
      <c r="L26" s="73"/>
      <c r="M26" s="70"/>
    </row>
    <row r="27" spans="1:13" ht="34.5" customHeight="1" x14ac:dyDescent="0.25">
      <c r="A27" s="32" t="s">
        <v>94</v>
      </c>
      <c r="B27" s="97" t="s">
        <v>91</v>
      </c>
      <c r="C27" s="32" t="s">
        <v>92</v>
      </c>
      <c r="D27" s="32" t="s">
        <v>95</v>
      </c>
      <c r="E27" s="53">
        <v>1</v>
      </c>
      <c r="F27" s="59" t="s">
        <v>77</v>
      </c>
      <c r="G27" s="53" t="s">
        <v>86</v>
      </c>
      <c r="H27" s="33">
        <v>2018</v>
      </c>
      <c r="I27" s="33">
        <v>267.36</v>
      </c>
      <c r="J27" s="33">
        <v>229.49</v>
      </c>
      <c r="K27" s="33">
        <v>0</v>
      </c>
      <c r="L27" s="31">
        <f t="shared" si="1"/>
        <v>69.901085014597584</v>
      </c>
      <c r="M27" s="53" t="s">
        <v>23</v>
      </c>
    </row>
    <row r="28" spans="1:13" x14ac:dyDescent="0.25">
      <c r="B28" s="16"/>
      <c r="C28" s="16"/>
      <c r="D28" s="16"/>
      <c r="E28" s="52"/>
      <c r="F28" s="52"/>
      <c r="G28" s="52"/>
      <c r="H28" s="16"/>
      <c r="I28" s="16"/>
      <c r="J28" s="16"/>
      <c r="K28" s="62"/>
      <c r="L28" s="77" t="s">
        <v>14</v>
      </c>
      <c r="M28" s="77"/>
    </row>
    <row r="29" spans="1:13" x14ac:dyDescent="0.25">
      <c r="B29" s="16"/>
      <c r="C29" s="16"/>
      <c r="D29" s="16"/>
      <c r="E29" s="52"/>
      <c r="F29" s="52"/>
      <c r="G29" s="52"/>
      <c r="H29" s="16"/>
      <c r="I29" s="16"/>
      <c r="J29" s="16"/>
      <c r="K29" s="62"/>
      <c r="L29" s="37"/>
      <c r="M29" s="54"/>
    </row>
    <row r="30" spans="1:13" x14ac:dyDescent="0.25">
      <c r="B30" s="16"/>
      <c r="C30" s="16"/>
      <c r="D30" s="16"/>
      <c r="E30" s="52"/>
      <c r="F30" s="52"/>
      <c r="G30" s="52"/>
      <c r="H30" s="16"/>
      <c r="I30" s="16"/>
      <c r="J30" s="16"/>
      <c r="K30" s="62"/>
      <c r="L30" s="74"/>
      <c r="M30" s="54"/>
    </row>
    <row r="31" spans="1:13" ht="15.75" x14ac:dyDescent="0.25">
      <c r="A31" s="80" t="s">
        <v>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15.75" x14ac:dyDescent="0.25">
      <c r="A32" s="80" t="s">
        <v>21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5.75" x14ac:dyDescent="0.25">
      <c r="A33" s="80" t="s">
        <v>35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15.75" x14ac:dyDescent="0.25">
      <c r="A34" s="80" t="s">
        <v>96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47" customFormat="1" ht="24" customHeight="1" x14ac:dyDescent="0.3">
      <c r="A35" s="79" t="s">
        <v>78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15" customHeight="1" x14ac:dyDescent="0.25">
      <c r="A36" s="15"/>
      <c r="B36" s="38"/>
      <c r="C36" s="15"/>
      <c r="D36" s="15"/>
      <c r="E36" s="56"/>
      <c r="F36" s="56"/>
      <c r="G36" s="56"/>
      <c r="H36" s="15"/>
      <c r="I36" s="15"/>
      <c r="J36" s="15"/>
      <c r="K36" s="39"/>
      <c r="L36" s="37"/>
      <c r="M36" s="54"/>
    </row>
    <row r="37" spans="1:13" ht="28.5" customHeight="1" x14ac:dyDescent="0.25">
      <c r="A37" s="78" t="s">
        <v>1</v>
      </c>
      <c r="B37" s="78" t="s">
        <v>2</v>
      </c>
      <c r="C37" s="78" t="s">
        <v>17</v>
      </c>
      <c r="D37" s="78" t="s">
        <v>3</v>
      </c>
      <c r="E37" s="75" t="s">
        <v>9</v>
      </c>
      <c r="F37" s="46" t="s">
        <v>4</v>
      </c>
      <c r="G37" s="46" t="s">
        <v>6</v>
      </c>
      <c r="H37" s="35" t="s">
        <v>6</v>
      </c>
      <c r="I37" s="75" t="s">
        <v>11</v>
      </c>
      <c r="J37" s="75" t="s">
        <v>12</v>
      </c>
      <c r="K37" s="76" t="s">
        <v>13</v>
      </c>
      <c r="L37" s="75" t="s">
        <v>16</v>
      </c>
      <c r="M37" s="36" t="s">
        <v>10</v>
      </c>
    </row>
    <row r="38" spans="1:13" ht="34.5" customHeight="1" x14ac:dyDescent="0.25">
      <c r="A38" s="78"/>
      <c r="B38" s="78"/>
      <c r="C38" s="78"/>
      <c r="D38" s="78"/>
      <c r="E38" s="75"/>
      <c r="F38" s="46" t="s">
        <v>5</v>
      </c>
      <c r="G38" s="46" t="s">
        <v>7</v>
      </c>
      <c r="H38" s="35" t="s">
        <v>8</v>
      </c>
      <c r="I38" s="75"/>
      <c r="J38" s="75"/>
      <c r="K38" s="76"/>
      <c r="L38" s="75"/>
      <c r="M38" s="46" t="s">
        <v>15</v>
      </c>
    </row>
    <row r="39" spans="1:13" s="18" customFormat="1" ht="34.5" customHeight="1" x14ac:dyDescent="0.25">
      <c r="A39" s="41" t="s">
        <v>97</v>
      </c>
      <c r="B39" s="41" t="s">
        <v>59</v>
      </c>
      <c r="C39" s="41" t="s">
        <v>98</v>
      </c>
      <c r="D39" s="41" t="s">
        <v>99</v>
      </c>
      <c r="E39" s="48">
        <v>1</v>
      </c>
      <c r="F39" s="48" t="s">
        <v>77</v>
      </c>
      <c r="G39" s="48" t="s">
        <v>86</v>
      </c>
      <c r="H39" s="48">
        <v>2018</v>
      </c>
      <c r="I39" s="48">
        <v>233.96</v>
      </c>
      <c r="J39" s="48">
        <v>208.21</v>
      </c>
      <c r="K39" s="63">
        <v>0</v>
      </c>
      <c r="L39" s="31">
        <f t="shared" ref="L39" si="2">(I39/J39)*60+(K39/4)*40</f>
        <v>67.420392872580564</v>
      </c>
      <c r="M39" s="48" t="s">
        <v>23</v>
      </c>
    </row>
    <row r="40" spans="1:13" ht="15" customHeight="1" x14ac:dyDescent="0.25">
      <c r="A40" s="15"/>
      <c r="B40" s="38"/>
      <c r="C40" s="15"/>
      <c r="D40" s="15"/>
      <c r="E40" s="56"/>
      <c r="F40" s="56"/>
      <c r="G40" s="56"/>
      <c r="H40" s="15"/>
      <c r="I40" s="15"/>
      <c r="J40" s="15"/>
      <c r="K40" s="39"/>
      <c r="L40" s="77" t="s">
        <v>14</v>
      </c>
      <c r="M40" s="77"/>
    </row>
  </sheetData>
  <mergeCells count="53">
    <mergeCell ref="A13:M13"/>
    <mergeCell ref="A3:M3"/>
    <mergeCell ref="A4:M4"/>
    <mergeCell ref="A5:M5"/>
    <mergeCell ref="A6:M6"/>
    <mergeCell ref="A7:M7"/>
    <mergeCell ref="A9:A10"/>
    <mergeCell ref="B9:B10"/>
    <mergeCell ref="C9:C10"/>
    <mergeCell ref="D9:D10"/>
    <mergeCell ref="E9:E10"/>
    <mergeCell ref="I9:I10"/>
    <mergeCell ref="J9:J10"/>
    <mergeCell ref="K9:K10"/>
    <mergeCell ref="L9:L10"/>
    <mergeCell ref="L12:M12"/>
    <mergeCell ref="J15:J16"/>
    <mergeCell ref="K15:K16"/>
    <mergeCell ref="L15:L16"/>
    <mergeCell ref="L18:M18"/>
    <mergeCell ref="A31:M31"/>
    <mergeCell ref="A15:A16"/>
    <mergeCell ref="B15:B16"/>
    <mergeCell ref="C15:C16"/>
    <mergeCell ref="D15:D16"/>
    <mergeCell ref="E15:E16"/>
    <mergeCell ref="I15:I16"/>
    <mergeCell ref="A25:M25"/>
    <mergeCell ref="A19:M19"/>
    <mergeCell ref="A21:A22"/>
    <mergeCell ref="B21:B22"/>
    <mergeCell ref="C21:C22"/>
    <mergeCell ref="L21:L22"/>
    <mergeCell ref="L28:M28"/>
    <mergeCell ref="A33:M33"/>
    <mergeCell ref="A34:M34"/>
    <mergeCell ref="A32:M32"/>
    <mergeCell ref="D21:D22"/>
    <mergeCell ref="E21:E22"/>
    <mergeCell ref="I21:I22"/>
    <mergeCell ref="J21:J22"/>
    <mergeCell ref="K21:K22"/>
    <mergeCell ref="A35:M35"/>
    <mergeCell ref="A37:A38"/>
    <mergeCell ref="B37:B38"/>
    <mergeCell ref="C37:C38"/>
    <mergeCell ref="D37:D38"/>
    <mergeCell ref="E37:E38"/>
    <mergeCell ref="I37:I38"/>
    <mergeCell ref="J37:J38"/>
    <mergeCell ref="K37:K38"/>
    <mergeCell ref="L37:L38"/>
    <mergeCell ref="L40:M40"/>
  </mergeCells>
  <pageMargins left="0.25" right="0.25" top="0.75" bottom="0.75" header="0.3" footer="0.3"/>
  <pageSetup paperSize="9" scale="60" orientation="landscape" r:id="rId1"/>
  <rowBreaks count="1" manualBreakCount="1"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16" zoomScale="85" zoomScaleNormal="100" zoomScaleSheetLayoutView="85" workbookViewId="0">
      <selection activeCell="F36" sqref="F36"/>
    </sheetView>
  </sheetViews>
  <sheetFormatPr defaultRowHeight="15" x14ac:dyDescent="0.25"/>
  <cols>
    <col min="1" max="1" width="27.5703125" style="16" customWidth="1"/>
    <col min="2" max="2" width="30.85546875" bestFit="1" customWidth="1"/>
    <col min="3" max="3" width="31.5703125" bestFit="1" customWidth="1"/>
    <col min="4" max="4" width="31.42578125" bestFit="1" customWidth="1"/>
    <col min="5" max="5" width="6.28515625" customWidth="1"/>
    <col min="6" max="6" width="9.28515625" customWidth="1"/>
    <col min="7" max="7" width="11.42578125" customWidth="1"/>
    <col min="8" max="8" width="8.7109375" customWidth="1"/>
    <col min="9" max="9" width="11.140625" customWidth="1"/>
    <col min="10" max="10" width="12.28515625" customWidth="1"/>
    <col min="11" max="11" width="9.28515625" customWidth="1"/>
    <col min="12" max="12" width="27.28515625" customWidth="1"/>
    <col min="13" max="13" width="19.28515625" customWidth="1"/>
  </cols>
  <sheetData>
    <row r="1" spans="1:13" x14ac:dyDescent="0.2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9.25" customHeight="1" x14ac:dyDescent="0.25">
      <c r="A2"/>
      <c r="B2" s="7"/>
      <c r="C2" s="7"/>
      <c r="D2" s="6"/>
      <c r="E2" s="6"/>
      <c r="F2" s="6"/>
      <c r="G2" s="6"/>
      <c r="H2" s="6"/>
      <c r="I2" s="6"/>
      <c r="J2" s="6"/>
      <c r="K2" s="6"/>
      <c r="L2" s="26"/>
    </row>
    <row r="3" spans="1:13" ht="15.75" x14ac:dyDescent="0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 x14ac:dyDescent="0.25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 x14ac:dyDescent="0.25">
      <c r="A5" s="80" t="s">
        <v>35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 x14ac:dyDescent="0.25">
      <c r="A6" s="80" t="s">
        <v>36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x14ac:dyDescent="0.25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9" spans="1:13" ht="28.5" customHeight="1" x14ac:dyDescent="0.25">
      <c r="A9" s="78" t="s">
        <v>1</v>
      </c>
      <c r="B9" s="92" t="s">
        <v>2</v>
      </c>
      <c r="C9" s="92" t="s">
        <v>17</v>
      </c>
      <c r="D9" s="92" t="s">
        <v>3</v>
      </c>
      <c r="E9" s="93" t="s">
        <v>9</v>
      </c>
      <c r="F9" s="11" t="s">
        <v>4</v>
      </c>
      <c r="G9" s="9" t="s">
        <v>6</v>
      </c>
      <c r="H9" s="9" t="s">
        <v>6</v>
      </c>
      <c r="I9" s="93" t="s">
        <v>11</v>
      </c>
      <c r="J9" s="93" t="s">
        <v>12</v>
      </c>
      <c r="K9" s="93" t="s">
        <v>13</v>
      </c>
      <c r="L9" s="93" t="s">
        <v>16</v>
      </c>
      <c r="M9" s="2" t="s">
        <v>10</v>
      </c>
    </row>
    <row r="10" spans="1:13" ht="34.5" customHeight="1" x14ac:dyDescent="0.25">
      <c r="A10" s="78"/>
      <c r="B10" s="92"/>
      <c r="C10" s="92"/>
      <c r="D10" s="92"/>
      <c r="E10" s="93"/>
      <c r="F10" s="12" t="s">
        <v>5</v>
      </c>
      <c r="G10" s="9" t="s">
        <v>7</v>
      </c>
      <c r="H10" s="9" t="s">
        <v>8</v>
      </c>
      <c r="I10" s="93"/>
      <c r="J10" s="93"/>
      <c r="K10" s="93"/>
      <c r="L10" s="93"/>
      <c r="M10" s="9" t="s">
        <v>15</v>
      </c>
    </row>
    <row r="11" spans="1:13" s="22" customFormat="1" ht="34.5" customHeight="1" x14ac:dyDescent="0.25">
      <c r="A11" s="21" t="s">
        <v>39</v>
      </c>
      <c r="B11" s="20" t="s">
        <v>31</v>
      </c>
      <c r="C11" s="20" t="s">
        <v>40</v>
      </c>
      <c r="D11" s="20" t="s">
        <v>34</v>
      </c>
      <c r="E11" s="20">
        <v>1</v>
      </c>
      <c r="F11" s="24" t="s">
        <v>22</v>
      </c>
      <c r="G11" s="20" t="s">
        <v>19</v>
      </c>
      <c r="H11" s="20">
        <v>2016</v>
      </c>
      <c r="I11" s="20">
        <v>330.1</v>
      </c>
      <c r="J11" s="20">
        <v>305.8</v>
      </c>
      <c r="K11" s="20">
        <v>0.94</v>
      </c>
      <c r="L11" s="28">
        <f t="shared" ref="L11:L12" si="0">(I11/J11)*60+(K11/4)*40</f>
        <v>74.167822105951615</v>
      </c>
      <c r="M11" s="20" t="s">
        <v>23</v>
      </c>
    </row>
    <row r="12" spans="1:13" s="18" customFormat="1" ht="40.5" customHeight="1" x14ac:dyDescent="0.25">
      <c r="A12" s="29" t="s">
        <v>41</v>
      </c>
      <c r="B12" s="19" t="s">
        <v>42</v>
      </c>
      <c r="C12" s="19" t="s">
        <v>43</v>
      </c>
      <c r="D12" s="20" t="s">
        <v>34</v>
      </c>
      <c r="E12" s="25">
        <v>1</v>
      </c>
      <c r="F12" s="24" t="s">
        <v>22</v>
      </c>
      <c r="G12" s="17" t="s">
        <v>18</v>
      </c>
      <c r="H12" s="25">
        <v>2016</v>
      </c>
      <c r="I12" s="25">
        <v>218.98</v>
      </c>
      <c r="J12" s="25">
        <v>211.63</v>
      </c>
      <c r="K12" s="25">
        <v>2.36</v>
      </c>
      <c r="L12" s="28">
        <f t="shared" si="0"/>
        <v>85.683825544582518</v>
      </c>
      <c r="M12" s="23" t="s">
        <v>23</v>
      </c>
    </row>
    <row r="13" spans="1:13" x14ac:dyDescent="0.25">
      <c r="L13" s="85" t="s">
        <v>14</v>
      </c>
      <c r="M13" s="85"/>
    </row>
    <row r="14" spans="1:13" x14ac:dyDescent="0.25">
      <c r="L14" s="10"/>
      <c r="M14" s="10"/>
    </row>
    <row r="15" spans="1:13" s="6" customFormat="1" ht="12" customHeight="1" x14ac:dyDescent="0.25">
      <c r="A15" s="15"/>
      <c r="B15" s="7"/>
      <c r="L15" s="10"/>
      <c r="M15" s="10"/>
    </row>
    <row r="16" spans="1:13" x14ac:dyDescent="0.25">
      <c r="A16" s="96" t="s">
        <v>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8" spans="1:13" ht="28.5" customHeight="1" x14ac:dyDescent="0.25">
      <c r="A18" s="86" t="s">
        <v>1</v>
      </c>
      <c r="B18" s="88" t="s">
        <v>2</v>
      </c>
      <c r="C18" s="88" t="s">
        <v>17</v>
      </c>
      <c r="D18" s="88" t="s">
        <v>3</v>
      </c>
      <c r="E18" s="81" t="s">
        <v>9</v>
      </c>
      <c r="F18" s="3" t="s">
        <v>4</v>
      </c>
      <c r="G18" s="5" t="s">
        <v>6</v>
      </c>
      <c r="H18" s="5" t="s">
        <v>6</v>
      </c>
      <c r="I18" s="81" t="s">
        <v>11</v>
      </c>
      <c r="J18" s="81" t="s">
        <v>12</v>
      </c>
      <c r="K18" s="81" t="s">
        <v>13</v>
      </c>
      <c r="L18" s="81" t="s">
        <v>16</v>
      </c>
      <c r="M18" s="2" t="s">
        <v>10</v>
      </c>
    </row>
    <row r="19" spans="1:13" ht="34.5" customHeight="1" x14ac:dyDescent="0.25">
      <c r="A19" s="87"/>
      <c r="B19" s="89"/>
      <c r="C19" s="89"/>
      <c r="D19" s="89"/>
      <c r="E19" s="82"/>
      <c r="F19" s="4" t="s">
        <v>5</v>
      </c>
      <c r="G19" s="5" t="s">
        <v>7</v>
      </c>
      <c r="H19" s="5" t="s">
        <v>8</v>
      </c>
      <c r="I19" s="82"/>
      <c r="J19" s="82"/>
      <c r="K19" s="82"/>
      <c r="L19" s="82"/>
      <c r="M19" s="5" t="s">
        <v>15</v>
      </c>
    </row>
    <row r="20" spans="1:13" s="22" customFormat="1" ht="34.5" customHeight="1" x14ac:dyDescent="0.25">
      <c r="A20" s="21" t="s">
        <v>37</v>
      </c>
      <c r="B20" s="20" t="s">
        <v>27</v>
      </c>
      <c r="C20" s="20" t="s">
        <v>33</v>
      </c>
      <c r="D20" s="20" t="s">
        <v>38</v>
      </c>
      <c r="E20" s="20">
        <v>1</v>
      </c>
      <c r="F20" s="24" t="s">
        <v>22</v>
      </c>
      <c r="G20" s="17" t="s">
        <v>18</v>
      </c>
      <c r="H20" s="20">
        <v>2016</v>
      </c>
      <c r="I20" s="20">
        <v>239.61099999999999</v>
      </c>
      <c r="J20" s="20">
        <v>205.58</v>
      </c>
      <c r="K20" s="20">
        <v>1.83</v>
      </c>
      <c r="L20" s="28">
        <f>(I20/J20)*60+(K20/4)*40</f>
        <v>88.232191847455965</v>
      </c>
      <c r="M20" s="20" t="s">
        <v>23</v>
      </c>
    </row>
    <row r="21" spans="1:13" x14ac:dyDescent="0.25">
      <c r="L21" s="85" t="s">
        <v>14</v>
      </c>
      <c r="M21" s="85"/>
    </row>
    <row r="22" spans="1:13" x14ac:dyDescent="0.25">
      <c r="L22" s="10"/>
      <c r="M22" s="10"/>
    </row>
    <row r="23" spans="1:13" ht="15.75" x14ac:dyDescent="0.25">
      <c r="A23" s="80" t="s">
        <v>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 x14ac:dyDescent="0.25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 x14ac:dyDescent="0.25">
      <c r="A25" s="80" t="s">
        <v>35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5.75" x14ac:dyDescent="0.25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96" t="s">
        <v>28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30" spans="1:13" ht="28.5" customHeight="1" x14ac:dyDescent="0.25">
      <c r="A30" s="78" t="s">
        <v>1</v>
      </c>
      <c r="B30" s="92" t="s">
        <v>2</v>
      </c>
      <c r="C30" s="92" t="s">
        <v>17</v>
      </c>
      <c r="D30" s="92" t="s">
        <v>3</v>
      </c>
      <c r="E30" s="93" t="s">
        <v>9</v>
      </c>
      <c r="F30" s="8" t="s">
        <v>4</v>
      </c>
      <c r="G30" s="8" t="s">
        <v>6</v>
      </c>
      <c r="H30" s="8" t="s">
        <v>6</v>
      </c>
      <c r="I30" s="93" t="s">
        <v>11</v>
      </c>
      <c r="J30" s="93" t="s">
        <v>12</v>
      </c>
      <c r="K30" s="93" t="s">
        <v>13</v>
      </c>
      <c r="L30" s="93" t="s">
        <v>16</v>
      </c>
      <c r="M30" s="2" t="s">
        <v>10</v>
      </c>
    </row>
    <row r="31" spans="1:13" ht="34.5" customHeight="1" x14ac:dyDescent="0.25">
      <c r="A31" s="78"/>
      <c r="B31" s="92"/>
      <c r="C31" s="92"/>
      <c r="D31" s="92"/>
      <c r="E31" s="93"/>
      <c r="F31" s="8" t="s">
        <v>5</v>
      </c>
      <c r="G31" s="8" t="s">
        <v>7</v>
      </c>
      <c r="H31" s="8" t="s">
        <v>8</v>
      </c>
      <c r="I31" s="93"/>
      <c r="J31" s="93"/>
      <c r="K31" s="93"/>
      <c r="L31" s="93"/>
      <c r="M31" s="8" t="s">
        <v>15</v>
      </c>
    </row>
    <row r="32" spans="1:13" s="22" customFormat="1" ht="34.5" customHeight="1" x14ac:dyDescent="0.25">
      <c r="A32" s="21" t="s">
        <v>44</v>
      </c>
      <c r="B32" s="21" t="s">
        <v>45</v>
      </c>
      <c r="C32" s="21" t="s">
        <v>46</v>
      </c>
      <c r="D32" s="21" t="s">
        <v>47</v>
      </c>
      <c r="E32" s="21">
        <v>1</v>
      </c>
      <c r="F32" s="21" t="s">
        <v>22</v>
      </c>
      <c r="G32" s="21" t="s">
        <v>20</v>
      </c>
      <c r="H32" s="21">
        <v>2016</v>
      </c>
      <c r="I32" s="21">
        <v>201.92</v>
      </c>
      <c r="J32" s="21">
        <v>197.87</v>
      </c>
      <c r="K32" s="30">
        <v>3.13</v>
      </c>
      <c r="L32" s="31">
        <f t="shared" ref="L32" si="1">(I32/J32)*60+(K32/4)*40</f>
        <v>92.52807904179511</v>
      </c>
      <c r="M32" s="21" t="s">
        <v>23</v>
      </c>
    </row>
    <row r="33" spans="1:13" ht="15" customHeight="1" x14ac:dyDescent="0.25">
      <c r="A33" s="15"/>
      <c r="B33" s="34"/>
      <c r="C33" s="34"/>
      <c r="D33" s="15"/>
      <c r="E33" s="15"/>
      <c r="F33" s="15"/>
      <c r="G33" s="15"/>
      <c r="H33" s="15"/>
      <c r="I33" s="15"/>
      <c r="J33" s="15"/>
      <c r="K33" s="15"/>
      <c r="L33" s="77" t="s">
        <v>14</v>
      </c>
      <c r="M33" s="77"/>
    </row>
    <row r="34" spans="1:13" x14ac:dyDescent="0.25">
      <c r="A34" s="95" t="s">
        <v>26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8.5" customHeight="1" x14ac:dyDescent="0.25">
      <c r="A36" s="78" t="s">
        <v>1</v>
      </c>
      <c r="B36" s="78" t="s">
        <v>2</v>
      </c>
      <c r="C36" s="78" t="s">
        <v>17</v>
      </c>
      <c r="D36" s="78" t="s">
        <v>3</v>
      </c>
      <c r="E36" s="75" t="s">
        <v>9</v>
      </c>
      <c r="F36" s="35" t="s">
        <v>4</v>
      </c>
      <c r="G36" s="35" t="s">
        <v>6</v>
      </c>
      <c r="H36" s="35" t="s">
        <v>6</v>
      </c>
      <c r="I36" s="75" t="s">
        <v>11</v>
      </c>
      <c r="J36" s="75" t="s">
        <v>12</v>
      </c>
      <c r="K36" s="75" t="s">
        <v>13</v>
      </c>
      <c r="L36" s="75" t="s">
        <v>16</v>
      </c>
      <c r="M36" s="36" t="s">
        <v>10</v>
      </c>
    </row>
    <row r="37" spans="1:13" ht="34.5" customHeight="1" x14ac:dyDescent="0.25">
      <c r="A37" s="78"/>
      <c r="B37" s="78"/>
      <c r="C37" s="78"/>
      <c r="D37" s="78"/>
      <c r="E37" s="75"/>
      <c r="F37" s="35" t="s">
        <v>5</v>
      </c>
      <c r="G37" s="35" t="s">
        <v>7</v>
      </c>
      <c r="H37" s="35" t="s">
        <v>8</v>
      </c>
      <c r="I37" s="75"/>
      <c r="J37" s="75"/>
      <c r="K37" s="75"/>
      <c r="L37" s="75"/>
      <c r="M37" s="35" t="s">
        <v>15</v>
      </c>
    </row>
    <row r="38" spans="1:13" ht="28.5" customHeight="1" x14ac:dyDescent="0.25">
      <c r="A38" s="32" t="s">
        <v>48</v>
      </c>
      <c r="B38" s="32" t="s">
        <v>30</v>
      </c>
      <c r="C38" s="32" t="s">
        <v>50</v>
      </c>
      <c r="D38" s="32" t="s">
        <v>24</v>
      </c>
      <c r="E38" s="33">
        <v>1</v>
      </c>
      <c r="F38" s="32" t="s">
        <v>22</v>
      </c>
      <c r="G38" s="32" t="s">
        <v>18</v>
      </c>
      <c r="H38" s="32">
        <v>2016</v>
      </c>
      <c r="I38" s="32">
        <v>233.36</v>
      </c>
      <c r="J38" s="32">
        <v>220.68</v>
      </c>
      <c r="K38" s="33">
        <v>0.31</v>
      </c>
      <c r="L38" s="31">
        <f t="shared" ref="L38:L39" si="2">(I38/J38)*60+(K38/4)*40</f>
        <v>66.547525829255022</v>
      </c>
      <c r="M38" s="32" t="s">
        <v>23</v>
      </c>
    </row>
    <row r="39" spans="1:13" ht="28.5" customHeight="1" x14ac:dyDescent="0.25">
      <c r="A39" s="32" t="s">
        <v>49</v>
      </c>
      <c r="B39" s="20" t="s">
        <v>27</v>
      </c>
      <c r="C39" s="32" t="s">
        <v>51</v>
      </c>
      <c r="D39" s="32" t="s">
        <v>52</v>
      </c>
      <c r="E39" s="33">
        <v>1</v>
      </c>
      <c r="F39" s="32" t="s">
        <v>22</v>
      </c>
      <c r="G39" s="32" t="s">
        <v>18</v>
      </c>
      <c r="H39" s="32">
        <v>2013</v>
      </c>
      <c r="I39" s="32">
        <v>275.04000000000002</v>
      </c>
      <c r="J39" s="32">
        <v>228.92</v>
      </c>
      <c r="K39" s="33">
        <v>1.98</v>
      </c>
      <c r="L39" s="31">
        <f t="shared" si="2"/>
        <v>91.888065699807811</v>
      </c>
      <c r="M39" s="32" t="s">
        <v>23</v>
      </c>
    </row>
    <row r="40" spans="1:13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77" t="s">
        <v>14</v>
      </c>
      <c r="M40" s="77"/>
    </row>
    <row r="41" spans="1:13" x14ac:dyDescent="0.25">
      <c r="A41" s="95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8.5" customHeight="1" x14ac:dyDescent="0.25">
      <c r="A43" s="78" t="s">
        <v>1</v>
      </c>
      <c r="B43" s="78" t="s">
        <v>2</v>
      </c>
      <c r="C43" s="78" t="s">
        <v>17</v>
      </c>
      <c r="D43" s="78" t="s">
        <v>3</v>
      </c>
      <c r="E43" s="75" t="s">
        <v>9</v>
      </c>
      <c r="F43" s="35" t="s">
        <v>4</v>
      </c>
      <c r="G43" s="35" t="s">
        <v>6</v>
      </c>
      <c r="H43" s="35" t="s">
        <v>6</v>
      </c>
      <c r="I43" s="75" t="s">
        <v>11</v>
      </c>
      <c r="J43" s="75" t="s">
        <v>12</v>
      </c>
      <c r="K43" s="75" t="s">
        <v>13</v>
      </c>
      <c r="L43" s="75" t="s">
        <v>16</v>
      </c>
      <c r="M43" s="36" t="s">
        <v>10</v>
      </c>
    </row>
    <row r="44" spans="1:13" ht="34.5" customHeight="1" x14ac:dyDescent="0.25">
      <c r="A44" s="78"/>
      <c r="B44" s="78"/>
      <c r="C44" s="78"/>
      <c r="D44" s="78"/>
      <c r="E44" s="75"/>
      <c r="F44" s="35" t="s">
        <v>5</v>
      </c>
      <c r="G44" s="35" t="s">
        <v>7</v>
      </c>
      <c r="H44" s="35" t="s">
        <v>8</v>
      </c>
      <c r="I44" s="75"/>
      <c r="J44" s="75"/>
      <c r="K44" s="75"/>
      <c r="L44" s="75"/>
      <c r="M44" s="35" t="s">
        <v>15</v>
      </c>
    </row>
    <row r="45" spans="1:13" ht="28.5" customHeight="1" x14ac:dyDescent="0.25">
      <c r="A45" s="32" t="s">
        <v>54</v>
      </c>
      <c r="B45" s="20" t="s">
        <v>31</v>
      </c>
      <c r="C45" s="32" t="s">
        <v>55</v>
      </c>
      <c r="D45" s="32" t="s">
        <v>56</v>
      </c>
      <c r="E45" s="33">
        <v>1</v>
      </c>
      <c r="F45" s="32" t="s">
        <v>25</v>
      </c>
      <c r="G45" s="32" t="s">
        <v>20</v>
      </c>
      <c r="H45" s="32">
        <v>2015</v>
      </c>
      <c r="I45" s="32">
        <v>242.2</v>
      </c>
      <c r="J45" s="32">
        <v>178.41</v>
      </c>
      <c r="K45" s="33">
        <v>1.52</v>
      </c>
      <c r="L45" s="31">
        <f t="shared" ref="L45" si="3">(I45/J45)*60+(K45/4)*40</f>
        <v>96.65283336135866</v>
      </c>
      <c r="M45" s="32" t="s">
        <v>23</v>
      </c>
    </row>
    <row r="46" spans="1:13" ht="15" customHeight="1" x14ac:dyDescent="0.25">
      <c r="A46" s="15"/>
      <c r="B46" s="38"/>
      <c r="C46" s="15"/>
      <c r="D46" s="15"/>
      <c r="E46" s="39"/>
      <c r="F46" s="15"/>
      <c r="G46" s="15"/>
      <c r="H46" s="15"/>
      <c r="I46" s="15"/>
      <c r="J46" s="15"/>
      <c r="K46" s="39"/>
      <c r="L46" s="77" t="s">
        <v>14</v>
      </c>
      <c r="M46" s="77"/>
    </row>
    <row r="47" spans="1:13" x14ac:dyDescent="0.25">
      <c r="A47" s="95" t="s">
        <v>58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8.5" customHeight="1" x14ac:dyDescent="0.25">
      <c r="A49" s="78" t="s">
        <v>1</v>
      </c>
      <c r="B49" s="78" t="s">
        <v>2</v>
      </c>
      <c r="C49" s="78" t="s">
        <v>17</v>
      </c>
      <c r="D49" s="78" t="s">
        <v>3</v>
      </c>
      <c r="E49" s="75" t="s">
        <v>9</v>
      </c>
      <c r="F49" s="35" t="s">
        <v>4</v>
      </c>
      <c r="G49" s="35" t="s">
        <v>6</v>
      </c>
      <c r="H49" s="35" t="s">
        <v>6</v>
      </c>
      <c r="I49" s="75" t="s">
        <v>11</v>
      </c>
      <c r="J49" s="75" t="s">
        <v>12</v>
      </c>
      <c r="K49" s="75" t="s">
        <v>13</v>
      </c>
      <c r="L49" s="75" t="s">
        <v>16</v>
      </c>
      <c r="M49" s="36" t="s">
        <v>10</v>
      </c>
    </row>
    <row r="50" spans="1:13" ht="34.5" customHeight="1" x14ac:dyDescent="0.25">
      <c r="A50" s="78"/>
      <c r="B50" s="78"/>
      <c r="C50" s="78"/>
      <c r="D50" s="78"/>
      <c r="E50" s="75"/>
      <c r="F50" s="35" t="s">
        <v>5</v>
      </c>
      <c r="G50" s="35" t="s">
        <v>7</v>
      </c>
      <c r="H50" s="35" t="s">
        <v>8</v>
      </c>
      <c r="I50" s="75"/>
      <c r="J50" s="75"/>
      <c r="K50" s="75"/>
      <c r="L50" s="75"/>
      <c r="M50" s="35" t="s">
        <v>15</v>
      </c>
    </row>
    <row r="51" spans="1:13" ht="28.5" customHeight="1" x14ac:dyDescent="0.25">
      <c r="A51" s="32" t="s">
        <v>57</v>
      </c>
      <c r="B51" s="20" t="s">
        <v>59</v>
      </c>
      <c r="C51" s="32" t="s">
        <v>60</v>
      </c>
      <c r="D51" s="32" t="s">
        <v>61</v>
      </c>
      <c r="E51" s="33">
        <v>1</v>
      </c>
      <c r="F51" s="32" t="s">
        <v>22</v>
      </c>
      <c r="G51" s="32" t="s">
        <v>20</v>
      </c>
      <c r="H51" s="32">
        <v>2013</v>
      </c>
      <c r="I51" s="32">
        <v>291.42</v>
      </c>
      <c r="J51" s="32">
        <v>174.92</v>
      </c>
      <c r="K51" s="33">
        <v>1.51</v>
      </c>
      <c r="L51" s="31">
        <f t="shared" ref="L51" si="4">(I51/J51)*60+(K51/4)*40</f>
        <v>115.0611250857535</v>
      </c>
      <c r="M51" s="32" t="s">
        <v>23</v>
      </c>
    </row>
    <row r="52" spans="1:13" ht="15" customHeight="1" x14ac:dyDescent="0.25">
      <c r="A52" s="15"/>
      <c r="B52" s="38"/>
      <c r="C52" s="15"/>
      <c r="D52" s="15"/>
      <c r="E52" s="39"/>
      <c r="F52" s="15"/>
      <c r="G52" s="15"/>
      <c r="H52" s="15"/>
      <c r="I52" s="15"/>
      <c r="J52" s="15"/>
      <c r="K52" s="39"/>
      <c r="L52" s="77" t="s">
        <v>14</v>
      </c>
      <c r="M52" s="77"/>
    </row>
    <row r="53" spans="1:13" ht="15" customHeight="1" x14ac:dyDescent="0.25">
      <c r="A53" s="95" t="s">
        <v>62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5" customHeight="1" x14ac:dyDescent="0.25">
      <c r="A54" s="15"/>
      <c r="B54" s="38"/>
      <c r="C54" s="15"/>
      <c r="D54" s="15"/>
      <c r="E54" s="39"/>
      <c r="F54" s="15"/>
      <c r="G54" s="15"/>
      <c r="H54" s="15"/>
      <c r="I54" s="15"/>
      <c r="J54" s="15"/>
      <c r="K54" s="39"/>
      <c r="L54" s="37"/>
      <c r="M54" s="37"/>
    </row>
    <row r="55" spans="1:13" ht="28.5" customHeight="1" x14ac:dyDescent="0.25">
      <c r="A55" s="78" t="s">
        <v>1</v>
      </c>
      <c r="B55" s="78" t="s">
        <v>2</v>
      </c>
      <c r="C55" s="78" t="s">
        <v>17</v>
      </c>
      <c r="D55" s="78" t="s">
        <v>3</v>
      </c>
      <c r="E55" s="75" t="s">
        <v>9</v>
      </c>
      <c r="F55" s="35" t="s">
        <v>4</v>
      </c>
      <c r="G55" s="35" t="s">
        <v>6</v>
      </c>
      <c r="H55" s="35" t="s">
        <v>6</v>
      </c>
      <c r="I55" s="75" t="s">
        <v>11</v>
      </c>
      <c r="J55" s="75" t="s">
        <v>12</v>
      </c>
      <c r="K55" s="75" t="s">
        <v>13</v>
      </c>
      <c r="L55" s="75" t="s">
        <v>16</v>
      </c>
      <c r="M55" s="36" t="s">
        <v>10</v>
      </c>
    </row>
    <row r="56" spans="1:13" ht="34.5" customHeight="1" x14ac:dyDescent="0.25">
      <c r="A56" s="78"/>
      <c r="B56" s="78"/>
      <c r="C56" s="78"/>
      <c r="D56" s="78"/>
      <c r="E56" s="75"/>
      <c r="F56" s="35" t="s">
        <v>5</v>
      </c>
      <c r="G56" s="35" t="s">
        <v>7</v>
      </c>
      <c r="H56" s="35" t="s">
        <v>8</v>
      </c>
      <c r="I56" s="75"/>
      <c r="J56" s="75"/>
      <c r="K56" s="75"/>
      <c r="L56" s="75"/>
      <c r="M56" s="35" t="s">
        <v>15</v>
      </c>
    </row>
    <row r="57" spans="1:13" ht="28.5" customHeight="1" x14ac:dyDescent="0.25">
      <c r="A57" s="32" t="s">
        <v>63</v>
      </c>
      <c r="B57" s="20" t="s">
        <v>64</v>
      </c>
      <c r="C57" s="32" t="s">
        <v>65</v>
      </c>
      <c r="D57" s="32" t="s">
        <v>66</v>
      </c>
      <c r="E57" s="33">
        <v>1</v>
      </c>
      <c r="F57" s="32" t="s">
        <v>25</v>
      </c>
      <c r="G57" s="32" t="s">
        <v>18</v>
      </c>
      <c r="H57" s="32">
        <v>2016</v>
      </c>
      <c r="I57" s="32">
        <v>241.67</v>
      </c>
      <c r="J57" s="32">
        <v>214.17</v>
      </c>
      <c r="K57" s="33">
        <v>0.01</v>
      </c>
      <c r="L57" s="31">
        <f t="shared" ref="L57" si="5">(I57/J57)*60+(K57/4)*40</f>
        <v>67.804160246533115</v>
      </c>
      <c r="M57" s="32" t="s">
        <v>23</v>
      </c>
    </row>
    <row r="58" spans="1:13" ht="15" customHeight="1" x14ac:dyDescent="0.25">
      <c r="A58" s="15"/>
      <c r="B58" s="38"/>
      <c r="C58" s="15"/>
      <c r="D58" s="15"/>
      <c r="E58" s="39"/>
      <c r="F58" s="15"/>
      <c r="G58" s="15"/>
      <c r="H58" s="15"/>
      <c r="I58" s="15"/>
      <c r="J58" s="15"/>
      <c r="K58" s="39"/>
      <c r="L58" s="77" t="s">
        <v>14</v>
      </c>
      <c r="M58" s="77"/>
    </row>
    <row r="59" spans="1:13" ht="15" customHeight="1" x14ac:dyDescent="0.25">
      <c r="A59" s="95" t="s">
        <v>67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5" customHeight="1" x14ac:dyDescent="0.25">
      <c r="A60" s="15"/>
      <c r="B60" s="38"/>
      <c r="C60" s="15"/>
      <c r="D60" s="15"/>
      <c r="E60" s="39"/>
      <c r="F60" s="15"/>
      <c r="G60" s="15"/>
      <c r="H60" s="15"/>
      <c r="I60" s="15"/>
      <c r="J60" s="15"/>
      <c r="K60" s="39"/>
      <c r="L60" s="37"/>
      <c r="M60" s="37"/>
    </row>
    <row r="61" spans="1:13" ht="28.5" customHeight="1" x14ac:dyDescent="0.25">
      <c r="A61" s="78" t="s">
        <v>1</v>
      </c>
      <c r="B61" s="78" t="s">
        <v>2</v>
      </c>
      <c r="C61" s="78" t="s">
        <v>17</v>
      </c>
      <c r="D61" s="78" t="s">
        <v>3</v>
      </c>
      <c r="E61" s="75" t="s">
        <v>9</v>
      </c>
      <c r="F61" s="35" t="s">
        <v>4</v>
      </c>
      <c r="G61" s="35" t="s">
        <v>6</v>
      </c>
      <c r="H61" s="35" t="s">
        <v>6</v>
      </c>
      <c r="I61" s="75" t="s">
        <v>11</v>
      </c>
      <c r="J61" s="75" t="s">
        <v>12</v>
      </c>
      <c r="K61" s="75" t="s">
        <v>13</v>
      </c>
      <c r="L61" s="75" t="s">
        <v>16</v>
      </c>
      <c r="M61" s="36" t="s">
        <v>10</v>
      </c>
    </row>
    <row r="62" spans="1:13" ht="34.5" customHeight="1" x14ac:dyDescent="0.25">
      <c r="A62" s="78"/>
      <c r="B62" s="78"/>
      <c r="C62" s="78"/>
      <c r="D62" s="78"/>
      <c r="E62" s="75"/>
      <c r="F62" s="35" t="s">
        <v>5</v>
      </c>
      <c r="G62" s="35" t="s">
        <v>7</v>
      </c>
      <c r="H62" s="35" t="s">
        <v>8</v>
      </c>
      <c r="I62" s="75"/>
      <c r="J62" s="75"/>
      <c r="K62" s="75"/>
      <c r="L62" s="75"/>
      <c r="M62" s="35" t="s">
        <v>15</v>
      </c>
    </row>
    <row r="63" spans="1:13" s="18" customFormat="1" ht="34.5" customHeight="1" x14ac:dyDescent="0.25">
      <c r="A63" s="41" t="s">
        <v>68</v>
      </c>
      <c r="B63" s="41" t="s">
        <v>69</v>
      </c>
      <c r="C63" s="41" t="s">
        <v>70</v>
      </c>
      <c r="D63" s="41" t="s">
        <v>71</v>
      </c>
      <c r="E63" s="21">
        <v>1</v>
      </c>
      <c r="F63" s="21" t="s">
        <v>25</v>
      </c>
      <c r="G63" s="21" t="s">
        <v>19</v>
      </c>
      <c r="H63" s="21">
        <v>2016</v>
      </c>
      <c r="I63" s="21">
        <v>359.5</v>
      </c>
      <c r="J63" s="21">
        <v>317.55</v>
      </c>
      <c r="K63" s="21">
        <v>1.67</v>
      </c>
      <c r="L63" s="31">
        <f t="shared" ref="L63:L65" si="6">(I63/J63)*60+(K63/4)*40</f>
        <v>84.626310817194138</v>
      </c>
      <c r="M63" s="29" t="s">
        <v>23</v>
      </c>
    </row>
    <row r="64" spans="1:13" s="18" customFormat="1" ht="34.5" customHeight="1" x14ac:dyDescent="0.25">
      <c r="A64" s="41" t="s">
        <v>72</v>
      </c>
      <c r="B64" s="41" t="s">
        <v>69</v>
      </c>
      <c r="C64" s="41" t="s">
        <v>70</v>
      </c>
      <c r="D64" s="41" t="s">
        <v>71</v>
      </c>
      <c r="E64" s="21">
        <v>1</v>
      </c>
      <c r="F64" s="21" t="s">
        <v>25</v>
      </c>
      <c r="G64" s="21" t="s">
        <v>19</v>
      </c>
      <c r="H64" s="21">
        <v>2016</v>
      </c>
      <c r="I64" s="21">
        <v>329.75</v>
      </c>
      <c r="J64" s="21">
        <v>317.55</v>
      </c>
      <c r="K64" s="21">
        <v>2.0699999999999998</v>
      </c>
      <c r="L64" s="31">
        <f t="shared" si="6"/>
        <v>83.005148795465274</v>
      </c>
      <c r="M64" s="29" t="s">
        <v>23</v>
      </c>
    </row>
    <row r="65" spans="1:13" s="18" customFormat="1" ht="28.5" customHeight="1" x14ac:dyDescent="0.25">
      <c r="A65" s="29" t="s">
        <v>73</v>
      </c>
      <c r="B65" s="20" t="s">
        <v>74</v>
      </c>
      <c r="C65" s="29" t="s">
        <v>75</v>
      </c>
      <c r="D65" s="29" t="s">
        <v>71</v>
      </c>
      <c r="E65" s="40">
        <v>1</v>
      </c>
      <c r="F65" s="21" t="s">
        <v>25</v>
      </c>
      <c r="G65" s="21" t="s">
        <v>19</v>
      </c>
      <c r="H65" s="40">
        <v>2016</v>
      </c>
      <c r="I65" s="40">
        <v>354.8</v>
      </c>
      <c r="J65" s="21">
        <v>317.55</v>
      </c>
      <c r="K65" s="40">
        <v>1.52</v>
      </c>
      <c r="L65" s="31">
        <f t="shared" si="6"/>
        <v>82.238261691072282</v>
      </c>
      <c r="M65" s="29" t="s">
        <v>23</v>
      </c>
    </row>
    <row r="66" spans="1:13" ht="15" customHeight="1" x14ac:dyDescent="0.25">
      <c r="A66" s="15"/>
      <c r="B66" s="38"/>
      <c r="C66" s="15"/>
      <c r="D66" s="15"/>
      <c r="E66" s="39"/>
      <c r="F66" s="15"/>
      <c r="G66" s="15"/>
      <c r="H66" s="15"/>
      <c r="I66" s="15"/>
      <c r="J66" s="15"/>
      <c r="K66" s="39"/>
      <c r="L66" s="77" t="s">
        <v>14</v>
      </c>
      <c r="M66" s="77"/>
    </row>
  </sheetData>
  <mergeCells count="96">
    <mergeCell ref="J30:J31"/>
    <mergeCell ref="A30:A31"/>
    <mergeCell ref="B30:B31"/>
    <mergeCell ref="C30:C31"/>
    <mergeCell ref="D30:D31"/>
    <mergeCell ref="A23:M23"/>
    <mergeCell ref="A24:M24"/>
    <mergeCell ref="A25:M25"/>
    <mergeCell ref="A26:M26"/>
    <mergeCell ref="A28:M28"/>
    <mergeCell ref="A6:M6"/>
    <mergeCell ref="A3:M3"/>
    <mergeCell ref="A4:M4"/>
    <mergeCell ref="A5:M5"/>
    <mergeCell ref="L13:M13"/>
    <mergeCell ref="E9:E10"/>
    <mergeCell ref="A7:M7"/>
    <mergeCell ref="A9:A10"/>
    <mergeCell ref="B9:B10"/>
    <mergeCell ref="C9:C10"/>
    <mergeCell ref="D9:D10"/>
    <mergeCell ref="I9:I10"/>
    <mergeCell ref="J9:J10"/>
    <mergeCell ref="K9:K10"/>
    <mergeCell ref="L9:L10"/>
    <mergeCell ref="L40:M40"/>
    <mergeCell ref="L33:M33"/>
    <mergeCell ref="K30:K31"/>
    <mergeCell ref="L30:L31"/>
    <mergeCell ref="A34:M34"/>
    <mergeCell ref="A36:A37"/>
    <mergeCell ref="B36:B37"/>
    <mergeCell ref="C36:C37"/>
    <mergeCell ref="D36:D37"/>
    <mergeCell ref="E36:E37"/>
    <mergeCell ref="I36:I37"/>
    <mergeCell ref="J36:J37"/>
    <mergeCell ref="K36:K37"/>
    <mergeCell ref="L36:L37"/>
    <mergeCell ref="E30:E31"/>
    <mergeCell ref="I30:I31"/>
    <mergeCell ref="L21:M21"/>
    <mergeCell ref="L18:L19"/>
    <mergeCell ref="K18:K19"/>
    <mergeCell ref="J18:J19"/>
    <mergeCell ref="I18:I19"/>
    <mergeCell ref="A16:M16"/>
    <mergeCell ref="E18:E19"/>
    <mergeCell ref="D18:D19"/>
    <mergeCell ref="C18:C19"/>
    <mergeCell ref="B18:B19"/>
    <mergeCell ref="A18:A19"/>
    <mergeCell ref="A41:M41"/>
    <mergeCell ref="A43:A44"/>
    <mergeCell ref="B43:B44"/>
    <mergeCell ref="C43:C44"/>
    <mergeCell ref="D43:D44"/>
    <mergeCell ref="E43:E44"/>
    <mergeCell ref="I43:I44"/>
    <mergeCell ref="J43:J44"/>
    <mergeCell ref="K43:K44"/>
    <mergeCell ref="L43:L44"/>
    <mergeCell ref="L46:M46"/>
    <mergeCell ref="A47:M47"/>
    <mergeCell ref="A49:A50"/>
    <mergeCell ref="B49:B50"/>
    <mergeCell ref="C49:C50"/>
    <mergeCell ref="D49:D50"/>
    <mergeCell ref="E49:E50"/>
    <mergeCell ref="I49:I50"/>
    <mergeCell ref="J49:J50"/>
    <mergeCell ref="K49:K50"/>
    <mergeCell ref="L49:L50"/>
    <mergeCell ref="L52:M52"/>
    <mergeCell ref="A55:A56"/>
    <mergeCell ref="B55:B56"/>
    <mergeCell ref="C55:C56"/>
    <mergeCell ref="D55:D56"/>
    <mergeCell ref="E55:E56"/>
    <mergeCell ref="I55:I56"/>
    <mergeCell ref="J55:J56"/>
    <mergeCell ref="K55:K56"/>
    <mergeCell ref="L55:L56"/>
    <mergeCell ref="L66:M66"/>
    <mergeCell ref="L58:M58"/>
    <mergeCell ref="A53:M53"/>
    <mergeCell ref="A59:M59"/>
    <mergeCell ref="A61:A62"/>
    <mergeCell ref="B61:B62"/>
    <mergeCell ref="C61:C62"/>
    <mergeCell ref="D61:D62"/>
    <mergeCell ref="E61:E62"/>
    <mergeCell ref="I61:I62"/>
    <mergeCell ref="J61:J62"/>
    <mergeCell ref="K61:K62"/>
    <mergeCell ref="L61:L62"/>
  </mergeCells>
  <pageMargins left="0.25" right="0.25" top="0.75" bottom="0.75" header="0.3" footer="0.3"/>
  <pageSetup paperSize="9" scale="61" orientation="landscape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  (2)</vt:lpstr>
      <vt:lpstr>Sayfa1 </vt:lpstr>
      <vt:lpstr>'Sayfa1 '!Yazdırma_Alanı</vt:lpstr>
      <vt:lpstr>'Sayfa1  (2)'!Yazdırma_Alanı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Kullanıcısı</cp:lastModifiedBy>
  <cp:lastPrinted>2019-01-22T13:39:49Z</cp:lastPrinted>
  <dcterms:created xsi:type="dcterms:W3CDTF">2012-12-20T14:41:04Z</dcterms:created>
  <dcterms:modified xsi:type="dcterms:W3CDTF">2019-01-22T13:42:13Z</dcterms:modified>
</cp:coreProperties>
</file>