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BuÇalışmaKitabı" defaultThemeVersion="124226"/>
  <bookViews>
    <workbookView xWindow="0" yWindow="0" windowWidth="20490" windowHeight="7770"/>
  </bookViews>
  <sheets>
    <sheet name="Sınav Programı" sheetId="1" r:id="rId1"/>
    <sheet name="Haftalık Gözetmenlik Sayısı" sheetId="2" r:id="rId2"/>
  </sheets>
  <definedNames>
    <definedName name="_xlnm.Print_Area" localSheetId="0">'Sınav Programı'!$A$29:$J$50,'Sınav Programı'!$O$39,'Sınav Programı'!$A$1:$J$23</definedName>
  </definedNames>
  <calcPr calcId="145621"/>
</workbook>
</file>

<file path=xl/calcChain.xml><?xml version="1.0" encoding="utf-8"?>
<calcChain xmlns="http://schemas.openxmlformats.org/spreadsheetml/2006/main">
  <c r="C3" i="2" l="1"/>
  <c r="B3" i="2"/>
  <c r="C4" i="2"/>
  <c r="B4" i="2"/>
  <c r="C5" i="2"/>
  <c r="B5" i="2"/>
  <c r="C2" i="2"/>
  <c r="B2" i="2"/>
  <c r="D2" i="2" l="1"/>
  <c r="D3" i="2"/>
  <c r="D5" i="2"/>
  <c r="D4" i="2"/>
</calcChain>
</file>

<file path=xl/sharedStrings.xml><?xml version="1.0" encoding="utf-8"?>
<sst xmlns="http://schemas.openxmlformats.org/spreadsheetml/2006/main" count="141" uniqueCount="96">
  <si>
    <t>Tarih</t>
  </si>
  <si>
    <t>Saat</t>
  </si>
  <si>
    <t>Dersin Adı</t>
  </si>
  <si>
    <t>S.</t>
  </si>
  <si>
    <t xml:space="preserve">Dersin Adı </t>
  </si>
  <si>
    <t>1. Yarıyıl</t>
  </si>
  <si>
    <t>3. Yarıyıl</t>
  </si>
  <si>
    <t>5. Yarıyıl</t>
  </si>
  <si>
    <t>7. Yarıyıl</t>
  </si>
  <si>
    <t xml:space="preserve"> </t>
  </si>
  <si>
    <t>Ç101</t>
  </si>
  <si>
    <t>Ç102</t>
  </si>
  <si>
    <t xml:space="preserve">
</t>
  </si>
  <si>
    <t>Ç105</t>
  </si>
  <si>
    <t>Ç101, Ç104, Ç105</t>
  </si>
  <si>
    <t>Ç104</t>
  </si>
  <si>
    <t>1. Hafta</t>
  </si>
  <si>
    <t>2. Hafta</t>
  </si>
  <si>
    <t>toplam</t>
  </si>
  <si>
    <t>E. Dindar</t>
  </si>
  <si>
    <t>E. Sakın</t>
  </si>
  <si>
    <t>B. Çalışkan</t>
  </si>
  <si>
    <t>N. Özengin</t>
  </si>
  <si>
    <t xml:space="preserve">MAK 1003 Teknik Resim </t>
  </si>
  <si>
    <t>YAD 111 (Almanca)/YAD 121 Fransızca</t>
  </si>
  <si>
    <t>Ç101, Ç104, Ç105, Ç106</t>
  </si>
  <si>
    <t>Ç101, Ç104</t>
  </si>
  <si>
    <t>A-Ç104                    B-Ç105</t>
  </si>
  <si>
    <t>Ç101, Ç104, Ç105,</t>
  </si>
  <si>
    <t>Ç104, Ç105</t>
  </si>
  <si>
    <t>A-Ç101 B-Ç104</t>
  </si>
  <si>
    <t>Ç103</t>
  </si>
  <si>
    <t>14.01.19                     Pazartesi</t>
  </si>
  <si>
    <t>16.01.19             Çarşamba</t>
  </si>
  <si>
    <t>17.01.19                      Perşembe</t>
  </si>
  <si>
    <t>18.01.19                                    Cuma</t>
  </si>
  <si>
    <t>21.01.19                Pazartesi</t>
  </si>
  <si>
    <t>22.01.19                   Salı</t>
  </si>
  <si>
    <t>23.01.19                     Çarşamba</t>
  </si>
  <si>
    <t>24.01.19                     Perşembe</t>
  </si>
  <si>
    <t>25.01.19                        Cuma</t>
  </si>
  <si>
    <t>A-Ç104                        B-Ç105</t>
  </si>
  <si>
    <t xml:space="preserve">  </t>
  </si>
  <si>
    <t>Ç101,Ç104</t>
  </si>
  <si>
    <t>CEV 4089 Kirlilik Önlenmesi ve Atık Azaltma Tekn.                                                                    CEV 4127E Toxicity Determination Tech. in Biological Tret.</t>
  </si>
  <si>
    <t xml:space="preserve">MAT 1071E Calculus I </t>
  </si>
  <si>
    <t xml:space="preserve">CEV 3023 Çev.Müh. Kim.Temel İşl. 
CEV 3023E Unit. Oper. Of Env. Eng. </t>
  </si>
  <si>
    <t xml:space="preserve">CEV 4047 Arıt.Çam.Tasfiyesi </t>
  </si>
  <si>
    <t xml:space="preserve">CEV 2037 Çevre ile Uyum. Yen. Enerj. Kay. </t>
  </si>
  <si>
    <t xml:space="preserve">YAD 101 İngilizce I </t>
  </si>
  <si>
    <t xml:space="preserve">KIM 1077 Genel Kimya </t>
  </si>
  <si>
    <t xml:space="preserve">CEV 3025 Biyokimyasal Prosesler 
 </t>
  </si>
  <si>
    <t xml:space="preserve">
CEV 4061 İleri Arıt.Tek. </t>
  </si>
  <si>
    <t xml:space="preserve">MAT 2083 Diferansiyel Denk. </t>
  </si>
  <si>
    <t xml:space="preserve">CEV 4041 End. Kirlilik ve Kont.                             CEV 4123 Çevresel Modelleme </t>
  </si>
  <si>
    <t xml:space="preserve">CEV 3065 Akademik Arş. Ve Rapor. Tekn. </t>
  </si>
  <si>
    <t xml:space="preserve">CEV 2039 Atıksuların Sınıf. ve Karakter. </t>
  </si>
  <si>
    <t xml:space="preserve">MAT 1071 Mat. I (Dif. Hesap) </t>
  </si>
  <si>
    <t xml:space="preserve">CEV1029 Çevre Kir. ve Ekoloji </t>
  </si>
  <si>
    <t xml:space="preserve">INS3053 Akışkanlar Mekaniği                                                       </t>
  </si>
  <si>
    <t xml:space="preserve">CEV3029 Su Getirme ve Kanalizasyon </t>
  </si>
  <si>
    <t xml:space="preserve">AIT 101 Atatürk İlk.ve İnk.Tar. </t>
  </si>
  <si>
    <t xml:space="preserve">CEV 3047 Metal. ve Toks. Org. Bileş. Mok. Yön. Gid. </t>
  </si>
  <si>
    <t xml:space="preserve">CEV 4017E Air Pollution Science </t>
  </si>
  <si>
    <t xml:space="preserve">CEV 4041E Industrial Poll. and Control </t>
  </si>
  <si>
    <t xml:space="preserve">CEV 2025 Çevre Kimyası I 
 CEV 2025E Environmental Chemistry I </t>
  </si>
  <si>
    <t xml:space="preserve">CEV 2035 Çev. Müh. Jeolojisi </t>
  </si>
  <si>
    <t xml:space="preserve">CEV 3031 Hava Kirliliği </t>
  </si>
  <si>
    <t xml:space="preserve">CEV 4013 Ölçme ve Otomatik Kontrol </t>
  </si>
  <si>
    <t xml:space="preserve">BMN1002 Bilgisayar Prog. Giriş </t>
  </si>
  <si>
    <t xml:space="preserve">CEV1031 Çevre Müh. Giriş </t>
  </si>
  <si>
    <t xml:space="preserve">MAT 2017 Olasılık ve İstatistik </t>
  </si>
  <si>
    <t xml:space="preserve">CEV 4043E Marine Outfall Systems                   CEV 4043 Deniz Deşarjları </t>
  </si>
  <si>
    <t xml:space="preserve">CEV 2031 Kütle Transferi </t>
  </si>
  <si>
    <t xml:space="preserve">CEV 3027 Su Kirliliğii ve Kont. </t>
  </si>
  <si>
    <t xml:space="preserve">CEV 3037 Çevre Plan. Ve Uyg. Esasları </t>
  </si>
  <si>
    <t xml:space="preserve">CEV 2051 Çevre Mikrobiyolojisi </t>
  </si>
  <si>
    <t xml:space="preserve">CEV 4079 Atıksu. Biy.Nutrient Giderimi </t>
  </si>
  <si>
    <t xml:space="preserve"> FZK 1071E Basic Physics I                                   FZK 1071 Temel Fizik I </t>
  </si>
  <si>
    <t xml:space="preserve">CEV 2103 Türkiye'de Çevre Sorunları </t>
  </si>
  <si>
    <t xml:space="preserve">CEV 2027 Mikrobiyoloji </t>
  </si>
  <si>
    <t xml:space="preserve">END 3072 Mühendislik Ekonomisine Giriş       CEV 4093E Hazardous Waste Management   </t>
  </si>
  <si>
    <t xml:space="preserve">CEV3063  Çevre Müh.Cografi Bilgi Sis. Uyg. </t>
  </si>
  <si>
    <t>CEV 4121 Atıksu Art. Tes. Tas.</t>
  </si>
  <si>
    <t xml:space="preserve">ISG 201 İş Sağlığı ve Güvenliği </t>
  </si>
  <si>
    <t xml:space="preserve">TUD 101 Türk Dili I </t>
  </si>
  <si>
    <t xml:space="preserve">CEV 3017E  Principles of Water Quality Control 
CEV 3059E Introduction to Env. Soil Chem. </t>
  </si>
  <si>
    <t xml:space="preserve">MAK 1003 Teknik Resim Uyg. </t>
  </si>
  <si>
    <t xml:space="preserve">MAK 1003 Teknik Resim  Uyg. </t>
  </si>
  <si>
    <t>A-Ç101, Ç104,                     B-Ç105, Ç106</t>
  </si>
  <si>
    <t>A-Ç101, Ç102,                  B-Ç104, Ç105</t>
  </si>
  <si>
    <t>A-Ç104, B- Ç105</t>
  </si>
  <si>
    <t>A-Ç101, B-Ç104</t>
  </si>
  <si>
    <t xml:space="preserve">Ç 104                 Ç105 </t>
  </si>
  <si>
    <t>15.01.19                   Salı</t>
  </si>
  <si>
    <t>BD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</si>
</sst>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Tur"/>
      <charset val="162"/>
    </font>
    <font>
      <b/>
      <sz val="8"/>
      <name val="Arial"/>
      <family val="2"/>
      <charset val="162"/>
    </font>
    <font>
      <b/>
      <sz val="8"/>
      <name val="Arial Tur"/>
      <charset val="162"/>
    </font>
    <font>
      <b/>
      <sz val="10"/>
      <name val="Arial Tur"/>
      <charset val="162"/>
    </font>
    <font>
      <b/>
      <sz val="7"/>
      <name val="Arial Tur"/>
      <charset val="162"/>
    </font>
    <font>
      <b/>
      <sz val="16"/>
      <name val="Arial Tur"/>
      <charset val="162"/>
    </font>
    <font>
      <sz val="11"/>
      <name val="Arial Tur"/>
      <charset val="162"/>
    </font>
    <font>
      <b/>
      <sz val="10"/>
      <color rgb="FFFF0000"/>
      <name val="Arial Tur"/>
      <charset val="162"/>
    </font>
    <font>
      <b/>
      <sz val="10"/>
      <color rgb="FFFF0000"/>
      <name val="Arial"/>
      <family val="2"/>
      <charset val="162"/>
    </font>
    <font>
      <b/>
      <sz val="10"/>
      <color theme="1"/>
      <name val="Arial Tur"/>
      <family val="2"/>
      <charset val="162"/>
    </font>
    <font>
      <b/>
      <sz val="10"/>
      <color theme="1"/>
      <name val="Arial Tur"/>
      <charset val="162"/>
    </font>
    <font>
      <b/>
      <sz val="10"/>
      <color theme="1"/>
      <name val="Arial"/>
      <family val="2"/>
      <charset val="162"/>
    </font>
    <font>
      <b/>
      <sz val="10"/>
      <color theme="1"/>
      <name val="Arial"/>
      <family val="2"/>
    </font>
    <font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34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51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/>
    <xf numFmtId="0" fontId="11" fillId="6" borderId="1" xfId="0" applyFont="1" applyFill="1" applyBorder="1" applyAlignment="1">
      <alignment horizontal="center" vertical="center" wrapText="1"/>
    </xf>
    <xf numFmtId="0" fontId="10" fillId="6" borderId="52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9" xfId="0" applyFont="1" applyFill="1" applyBorder="1"/>
    <xf numFmtId="0" fontId="10" fillId="6" borderId="1" xfId="0" applyFont="1" applyFill="1" applyBorder="1"/>
    <xf numFmtId="0" fontId="11" fillId="6" borderId="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/>
    </xf>
    <xf numFmtId="0" fontId="10" fillId="6" borderId="8" xfId="0" applyFont="1" applyFill="1" applyBorder="1"/>
    <xf numFmtId="0" fontId="11" fillId="6" borderId="1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2" xfId="0" applyFont="1" applyFill="1" applyBorder="1"/>
    <xf numFmtId="0" fontId="11" fillId="6" borderId="36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20" fontId="12" fillId="6" borderId="15" xfId="0" applyNumberFormat="1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6" borderId="38" xfId="0" applyFont="1" applyFill="1" applyBorder="1" applyAlignment="1">
      <alignment horizontal="center" vertical="center" wrapText="1"/>
    </xf>
    <xf numFmtId="20" fontId="12" fillId="6" borderId="10" xfId="0" applyNumberFormat="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20" fontId="12" fillId="6" borderId="14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20" fontId="12" fillId="6" borderId="40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20" fontId="10" fillId="6" borderId="10" xfId="0" applyNumberFormat="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20" fontId="10" fillId="6" borderId="41" xfId="0" applyNumberFormat="1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top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20" fontId="12" fillId="6" borderId="22" xfId="0" applyNumberFormat="1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20" fontId="12" fillId="6" borderId="18" xfId="0" applyNumberFormat="1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20" fontId="11" fillId="6" borderId="7" xfId="0" applyNumberFormat="1" applyFont="1" applyFill="1" applyBorder="1" applyAlignment="1">
      <alignment horizontal="center" vertical="center" wrapText="1"/>
    </xf>
    <xf numFmtId="0" fontId="10" fillId="6" borderId="33" xfId="0" applyFont="1" applyFill="1" applyBorder="1"/>
    <xf numFmtId="0" fontId="10" fillId="6" borderId="8" xfId="0" applyFont="1" applyFill="1" applyBorder="1" applyAlignment="1">
      <alignment horizontal="center" vertical="center"/>
    </xf>
    <xf numFmtId="20" fontId="11" fillId="6" borderId="10" xfId="0" applyNumberFormat="1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20" fontId="11" fillId="6" borderId="14" xfId="0" applyNumberFormat="1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20" fontId="11" fillId="6" borderId="15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20" fontId="11" fillId="6" borderId="18" xfId="0" applyNumberFormat="1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20" fontId="11" fillId="6" borderId="22" xfId="0" applyNumberFormat="1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20" fontId="11" fillId="6" borderId="26" xfId="0" applyNumberFormat="1" applyFont="1" applyFill="1" applyBorder="1" applyAlignment="1">
      <alignment horizontal="center" vertical="center" wrapText="1"/>
    </xf>
    <xf numFmtId="20" fontId="11" fillId="6" borderId="16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/>
    </xf>
    <xf numFmtId="20" fontId="11" fillId="6" borderId="30" xfId="0" applyNumberFormat="1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0" fillId="6" borderId="42" xfId="0" applyFont="1" applyFill="1" applyBorder="1"/>
    <xf numFmtId="20" fontId="10" fillId="6" borderId="18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3" fillId="0" borderId="56" xfId="0" applyFont="1" applyFill="1" applyBorder="1"/>
    <xf numFmtId="0" fontId="10" fillId="6" borderId="57" xfId="0" applyFont="1" applyFill="1" applyBorder="1"/>
    <xf numFmtId="0" fontId="3" fillId="0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0" fontId="11" fillId="6" borderId="5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1" fillId="6" borderId="6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5" fillId="6" borderId="62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0" fillId="6" borderId="6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13" fillId="6" borderId="30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14" fontId="11" fillId="6" borderId="30" xfId="0" applyNumberFormat="1" applyFont="1" applyFill="1" applyBorder="1" applyAlignment="1">
      <alignment horizontal="center" vertical="center" wrapText="1"/>
    </xf>
    <xf numFmtId="14" fontId="11" fillId="6" borderId="22" xfId="0" applyNumberFormat="1" applyFont="1" applyFill="1" applyBorder="1" applyAlignment="1">
      <alignment horizontal="center" vertical="center" wrapText="1"/>
    </xf>
    <xf numFmtId="14" fontId="11" fillId="6" borderId="41" xfId="0" applyNumberFormat="1" applyFont="1" applyFill="1" applyBorder="1" applyAlignment="1">
      <alignment horizontal="center" vertical="center" wrapText="1"/>
    </xf>
    <xf numFmtId="14" fontId="13" fillId="6" borderId="30" xfId="0" applyNumberFormat="1" applyFont="1" applyFill="1" applyBorder="1" applyAlignment="1">
      <alignment horizontal="center" vertical="center" wrapText="1"/>
    </xf>
    <xf numFmtId="14" fontId="13" fillId="6" borderId="22" xfId="0" applyNumberFormat="1" applyFont="1" applyFill="1" applyBorder="1" applyAlignment="1">
      <alignment horizontal="center" vertical="center" wrapText="1"/>
    </xf>
    <xf numFmtId="14" fontId="13" fillId="6" borderId="41" xfId="0" applyNumberFormat="1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499533</xdr:colOff>
      <xdr:row>28</xdr:row>
      <xdr:rowOff>0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889562" y="7788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C000"/>
  </sheetPr>
  <dimension ref="A1:Q66"/>
  <sheetViews>
    <sheetView tabSelected="1" view="pageLayout" zoomScale="60" zoomScaleNormal="53" zoomScaleSheetLayoutView="55" zoomScalePageLayoutView="60" workbookViewId="0">
      <selection activeCell="E41" sqref="E41"/>
    </sheetView>
  </sheetViews>
  <sheetFormatPr defaultColWidth="9.140625" defaultRowHeight="12.75"/>
  <cols>
    <col min="1" max="1" width="18.140625" style="1" customWidth="1"/>
    <col min="2" max="2" width="10.85546875" style="6" customWidth="1"/>
    <col min="3" max="3" width="41.7109375" style="1" customWidth="1"/>
    <col min="4" max="4" width="23.5703125" style="1" customWidth="1"/>
    <col min="5" max="5" width="45.85546875" style="1" customWidth="1"/>
    <col min="6" max="6" width="18.85546875" style="1" customWidth="1"/>
    <col min="7" max="7" width="40.5703125" style="8" customWidth="1"/>
    <col min="8" max="8" width="16.85546875" style="1" bestFit="1" customWidth="1"/>
    <col min="9" max="9" width="42.28515625" style="2" customWidth="1"/>
    <col min="10" max="10" width="14.5703125" style="2" customWidth="1"/>
    <col min="11" max="11" width="7.28515625" style="1" bestFit="1" customWidth="1"/>
    <col min="12" max="12" width="23.28515625" style="1" customWidth="1"/>
    <col min="13" max="13" width="2.7109375" style="1" customWidth="1"/>
    <col min="14" max="15" width="9.28515625" style="1" bestFit="1" customWidth="1"/>
    <col min="16" max="16" width="10.42578125" style="1" bestFit="1" customWidth="1"/>
    <col min="17" max="16384" width="9.140625" style="1"/>
  </cols>
  <sheetData>
    <row r="1" spans="1:17" ht="13.5" customHeight="1" thickBot="1">
      <c r="A1" s="164" t="s">
        <v>0</v>
      </c>
      <c r="B1" s="164" t="s">
        <v>1</v>
      </c>
      <c r="C1" s="165" t="s">
        <v>5</v>
      </c>
      <c r="D1" s="165"/>
      <c r="E1" s="165" t="s">
        <v>6</v>
      </c>
      <c r="F1" s="165"/>
      <c r="G1" s="165" t="s">
        <v>7</v>
      </c>
      <c r="H1" s="165"/>
      <c r="I1" s="165" t="s">
        <v>8</v>
      </c>
      <c r="J1" s="165"/>
      <c r="K1" s="1" t="s">
        <v>0</v>
      </c>
    </row>
    <row r="2" spans="1:17" ht="21" thickBot="1">
      <c r="A2" s="164"/>
      <c r="B2" s="164"/>
      <c r="C2" s="76" t="s">
        <v>2</v>
      </c>
      <c r="D2" s="40" t="s">
        <v>3</v>
      </c>
      <c r="E2" s="77" t="s">
        <v>2</v>
      </c>
      <c r="F2" s="54" t="s">
        <v>3</v>
      </c>
      <c r="G2" s="77" t="s">
        <v>2</v>
      </c>
      <c r="H2" s="54" t="s">
        <v>3</v>
      </c>
      <c r="I2" s="128" t="s">
        <v>4</v>
      </c>
      <c r="J2" s="40" t="s">
        <v>3</v>
      </c>
      <c r="Q2" s="10"/>
    </row>
    <row r="3" spans="1:17" ht="45" customHeight="1">
      <c r="A3" s="166" t="s">
        <v>32</v>
      </c>
      <c r="B3" s="78">
        <v>0.375</v>
      </c>
      <c r="C3" s="22"/>
      <c r="D3" s="79"/>
      <c r="E3" s="50"/>
      <c r="F3" s="41"/>
      <c r="G3" s="129" t="s">
        <v>46</v>
      </c>
      <c r="H3" s="41" t="s">
        <v>93</v>
      </c>
      <c r="I3" s="130"/>
      <c r="J3" s="80"/>
      <c r="Q3" s="10"/>
    </row>
    <row r="4" spans="1:17" ht="51" customHeight="1">
      <c r="A4" s="167"/>
      <c r="B4" s="81">
        <v>0.45833333333333331</v>
      </c>
      <c r="C4" s="69" t="s">
        <v>45</v>
      </c>
      <c r="D4" s="40" t="s">
        <v>25</v>
      </c>
      <c r="E4" s="18"/>
      <c r="F4" s="40"/>
      <c r="G4" s="18"/>
      <c r="H4" s="46"/>
      <c r="I4" s="131"/>
      <c r="J4" s="126"/>
      <c r="Q4" s="10"/>
    </row>
    <row r="5" spans="1:17" ht="63.75" customHeight="1">
      <c r="A5" s="167"/>
      <c r="B5" s="81">
        <v>0.54166666666666663</v>
      </c>
      <c r="C5" s="69"/>
      <c r="D5" s="40"/>
      <c r="E5" s="19"/>
      <c r="F5" s="82"/>
      <c r="G5" s="120"/>
      <c r="H5" s="118"/>
      <c r="I5" s="21" t="s">
        <v>47</v>
      </c>
      <c r="J5" s="48" t="s">
        <v>26</v>
      </c>
      <c r="Q5" s="10"/>
    </row>
    <row r="6" spans="1:17" ht="49.5" customHeight="1" thickBot="1">
      <c r="A6" s="168"/>
      <c r="B6" s="83">
        <v>0.625</v>
      </c>
      <c r="C6" s="24"/>
      <c r="D6" s="54"/>
      <c r="E6" s="133" t="s">
        <v>48</v>
      </c>
      <c r="F6" s="132" t="s">
        <v>15</v>
      </c>
      <c r="G6" s="24"/>
      <c r="H6" s="54"/>
      <c r="I6" s="127"/>
      <c r="J6" s="54"/>
      <c r="Q6" s="10"/>
    </row>
    <row r="7" spans="1:17" ht="47.25" customHeight="1">
      <c r="A7" s="166" t="s">
        <v>94</v>
      </c>
      <c r="B7" s="85">
        <v>0.375</v>
      </c>
      <c r="C7" s="18"/>
      <c r="D7" s="73"/>
      <c r="E7" s="42" t="s">
        <v>53</v>
      </c>
      <c r="F7" s="41" t="s">
        <v>28</v>
      </c>
      <c r="G7" s="66"/>
      <c r="H7" s="41"/>
      <c r="I7" s="122"/>
      <c r="J7" s="107"/>
      <c r="K7" s="3"/>
    </row>
    <row r="8" spans="1:17" ht="49.5" customHeight="1">
      <c r="A8" s="167"/>
      <c r="B8" s="87">
        <v>0.45833333333333331</v>
      </c>
      <c r="C8" s="18" t="s">
        <v>49</v>
      </c>
      <c r="D8" s="88" t="s">
        <v>29</v>
      </c>
      <c r="E8" s="18"/>
      <c r="F8" s="49"/>
      <c r="G8" s="18"/>
      <c r="H8" s="46"/>
      <c r="I8" s="134" t="s">
        <v>52</v>
      </c>
      <c r="J8" s="48" t="s">
        <v>10</v>
      </c>
      <c r="K8" s="3"/>
    </row>
    <row r="9" spans="1:17" ht="37.5" customHeight="1">
      <c r="A9" s="167"/>
      <c r="B9" s="89">
        <v>0.54166666666666663</v>
      </c>
      <c r="C9" s="18" t="s">
        <v>50</v>
      </c>
      <c r="D9" s="49" t="s">
        <v>89</v>
      </c>
      <c r="E9" s="18"/>
      <c r="F9" s="46"/>
      <c r="G9" s="121"/>
      <c r="H9" s="46"/>
      <c r="I9" s="39"/>
      <c r="J9" s="48"/>
      <c r="K9" s="4"/>
    </row>
    <row r="10" spans="1:17" ht="42" customHeight="1" thickBot="1">
      <c r="A10" s="168"/>
      <c r="B10" s="87">
        <v>0.625</v>
      </c>
      <c r="C10" s="18"/>
      <c r="D10" s="73"/>
      <c r="E10" s="24"/>
      <c r="F10" s="54"/>
      <c r="G10" s="24" t="s">
        <v>51</v>
      </c>
      <c r="H10" s="54" t="s">
        <v>91</v>
      </c>
      <c r="I10" s="123"/>
      <c r="J10" s="46"/>
    </row>
    <row r="11" spans="1:17" ht="32.25" customHeight="1">
      <c r="A11" s="154" t="s">
        <v>33</v>
      </c>
      <c r="B11" s="85">
        <v>0.375</v>
      </c>
      <c r="C11" s="90"/>
      <c r="D11" s="67"/>
      <c r="E11" s="42"/>
      <c r="F11" s="41"/>
      <c r="G11" s="27"/>
      <c r="H11" s="49"/>
      <c r="I11" s="16"/>
      <c r="J11" s="62"/>
      <c r="L11" s="5"/>
    </row>
    <row r="12" spans="1:17" ht="30.75" customHeight="1">
      <c r="A12" s="155"/>
      <c r="B12" s="87">
        <v>0.45833333333333331</v>
      </c>
      <c r="C12" s="18" t="s">
        <v>57</v>
      </c>
      <c r="D12" s="46" t="s">
        <v>15</v>
      </c>
      <c r="E12" s="21"/>
      <c r="F12" s="46"/>
      <c r="G12" s="18" t="s">
        <v>55</v>
      </c>
      <c r="H12" s="46" t="s">
        <v>15</v>
      </c>
      <c r="I12" s="18"/>
      <c r="J12" s="91"/>
    </row>
    <row r="13" spans="1:17" ht="50.25" customHeight="1">
      <c r="A13" s="155"/>
      <c r="B13" s="92">
        <v>0.54166666666666663</v>
      </c>
      <c r="C13" s="50"/>
      <c r="D13" s="46"/>
      <c r="E13" s="20" t="s">
        <v>56</v>
      </c>
      <c r="F13" s="16" t="s">
        <v>11</v>
      </c>
      <c r="G13" s="27"/>
      <c r="H13" s="58"/>
      <c r="I13" s="27" t="s">
        <v>54</v>
      </c>
      <c r="J13" s="91" t="s">
        <v>43</v>
      </c>
    </row>
    <row r="14" spans="1:17" ht="36" customHeight="1" thickBot="1">
      <c r="A14" s="156"/>
      <c r="B14" s="93">
        <v>0.625</v>
      </c>
      <c r="C14" s="50" t="s">
        <v>23</v>
      </c>
      <c r="D14" s="56" t="s">
        <v>14</v>
      </c>
      <c r="E14" s="16"/>
      <c r="F14" s="54"/>
      <c r="G14" s="35"/>
      <c r="H14" s="56"/>
      <c r="I14" s="24"/>
      <c r="J14" s="94"/>
    </row>
    <row r="15" spans="1:17" ht="28.5" customHeight="1">
      <c r="A15" s="154" t="s">
        <v>34</v>
      </c>
      <c r="B15" s="95">
        <v>0.375</v>
      </c>
      <c r="C15" s="42"/>
      <c r="D15" s="41"/>
      <c r="E15" s="42"/>
      <c r="F15" s="96"/>
      <c r="G15" s="42"/>
      <c r="H15" s="124"/>
      <c r="I15" s="129"/>
      <c r="J15" s="67"/>
    </row>
    <row r="16" spans="1:17" ht="49.5" customHeight="1">
      <c r="A16" s="155"/>
      <c r="B16" s="87">
        <v>0.45833333333333331</v>
      </c>
      <c r="C16" s="97"/>
      <c r="D16" s="46"/>
      <c r="E16" s="18" t="s">
        <v>59</v>
      </c>
      <c r="F16" s="104" t="s">
        <v>90</v>
      </c>
      <c r="G16" s="27"/>
      <c r="H16" s="125"/>
      <c r="I16" s="50"/>
      <c r="J16" s="40"/>
    </row>
    <row r="17" spans="1:12" ht="40.5" customHeight="1">
      <c r="A17" s="155"/>
      <c r="B17" s="81">
        <v>0.54166666666666663</v>
      </c>
      <c r="C17" s="21"/>
      <c r="D17" s="17"/>
      <c r="E17" s="98"/>
      <c r="F17" s="99"/>
      <c r="G17" s="84" t="s">
        <v>60</v>
      </c>
      <c r="H17" s="135" t="s">
        <v>92</v>
      </c>
      <c r="I17" s="136"/>
      <c r="J17" s="46"/>
    </row>
    <row r="18" spans="1:12" ht="59.25" customHeight="1" thickBot="1">
      <c r="A18" s="155"/>
      <c r="B18" s="83">
        <v>0.625</v>
      </c>
      <c r="C18" s="100" t="s">
        <v>58</v>
      </c>
      <c r="D18" s="101" t="s">
        <v>31</v>
      </c>
      <c r="E18" s="64"/>
      <c r="F18" s="54"/>
      <c r="G18" s="30"/>
      <c r="H18" s="77"/>
      <c r="I18" s="137" t="s">
        <v>44</v>
      </c>
      <c r="J18" s="138" t="s">
        <v>29</v>
      </c>
    </row>
    <row r="19" spans="1:12" ht="31.5" customHeight="1">
      <c r="A19" s="154" t="s">
        <v>35</v>
      </c>
      <c r="B19" s="85">
        <v>0.375</v>
      </c>
      <c r="C19" s="102"/>
      <c r="D19" s="49"/>
      <c r="E19" s="27"/>
      <c r="F19" s="49"/>
      <c r="G19" s="31"/>
      <c r="H19" s="139"/>
      <c r="I19" s="112" t="s">
        <v>42</v>
      </c>
      <c r="J19" s="140"/>
    </row>
    <row r="20" spans="1:12" ht="31.5" customHeight="1">
      <c r="A20" s="155"/>
      <c r="B20" s="89">
        <v>0.41666666666666669</v>
      </c>
      <c r="C20" s="18" t="s">
        <v>24</v>
      </c>
      <c r="D20" s="49"/>
      <c r="E20" s="27"/>
      <c r="F20" s="46"/>
      <c r="G20" s="18" t="s">
        <v>62</v>
      </c>
      <c r="H20" s="139" t="s">
        <v>15</v>
      </c>
      <c r="I20" s="141" t="s">
        <v>63</v>
      </c>
      <c r="J20" s="142" t="s">
        <v>15</v>
      </c>
    </row>
    <row r="21" spans="1:12" ht="42" customHeight="1">
      <c r="A21" s="155"/>
      <c r="B21" s="87">
        <v>0.45833333333333331</v>
      </c>
      <c r="C21" s="102" t="s">
        <v>12</v>
      </c>
      <c r="D21" s="46"/>
      <c r="E21" s="103" t="s">
        <v>65</v>
      </c>
      <c r="F21" s="46" t="s">
        <v>29</v>
      </c>
      <c r="G21" s="50"/>
      <c r="H21" s="125"/>
      <c r="I21" s="143"/>
      <c r="J21" s="49"/>
    </row>
    <row r="22" spans="1:12" ht="42.75" customHeight="1">
      <c r="A22" s="155"/>
      <c r="B22" s="87">
        <v>0.58333333333333337</v>
      </c>
      <c r="C22" s="18" t="s">
        <v>61</v>
      </c>
      <c r="D22" s="46" t="s">
        <v>28</v>
      </c>
      <c r="E22" s="105"/>
      <c r="F22" s="49"/>
      <c r="G22" s="27"/>
      <c r="H22" s="125"/>
      <c r="I22" s="69" t="s">
        <v>64</v>
      </c>
      <c r="J22" s="56" t="s">
        <v>13</v>
      </c>
    </row>
    <row r="23" spans="1:12" ht="32.25" customHeight="1" thickBot="1">
      <c r="A23" s="156"/>
      <c r="B23" s="83">
        <v>0.66666666666666663</v>
      </c>
      <c r="C23" s="32"/>
      <c r="D23" s="46"/>
      <c r="E23" s="106"/>
      <c r="F23" s="54"/>
      <c r="G23" s="64"/>
      <c r="H23" s="113"/>
      <c r="I23" s="144"/>
      <c r="J23" s="145"/>
      <c r="K23" s="4"/>
      <c r="L23" s="4"/>
    </row>
    <row r="24" spans="1:12" ht="13.5" customHeight="1">
      <c r="C24" s="4"/>
      <c r="D24" s="7"/>
      <c r="F24" s="7"/>
    </row>
    <row r="25" spans="1:12" ht="16.5" customHeight="1"/>
    <row r="26" spans="1:12" ht="12.75" customHeight="1"/>
    <row r="27" spans="1:12" ht="11.25" customHeight="1"/>
    <row r="28" spans="1:12" ht="12" customHeight="1" thickBot="1"/>
    <row r="29" spans="1:12" ht="27.75" customHeight="1" thickBot="1">
      <c r="A29" s="160" t="s">
        <v>0</v>
      </c>
      <c r="B29" s="160" t="s">
        <v>1</v>
      </c>
      <c r="C29" s="162" t="s">
        <v>5</v>
      </c>
      <c r="D29" s="163"/>
      <c r="E29" s="162" t="s">
        <v>6</v>
      </c>
      <c r="F29" s="163"/>
      <c r="G29" s="162" t="s">
        <v>7</v>
      </c>
      <c r="H29" s="163"/>
      <c r="I29" s="162" t="s">
        <v>8</v>
      </c>
      <c r="J29" s="163"/>
    </row>
    <row r="30" spans="1:12" ht="29.25" customHeight="1" thickBot="1">
      <c r="A30" s="161"/>
      <c r="B30" s="161"/>
      <c r="C30" s="33" t="s">
        <v>2</v>
      </c>
      <c r="D30" s="34" t="s">
        <v>3</v>
      </c>
      <c r="E30" s="35"/>
      <c r="F30" s="34"/>
      <c r="G30" s="36" t="s">
        <v>2</v>
      </c>
      <c r="H30" s="34" t="s">
        <v>3</v>
      </c>
      <c r="I30" s="33" t="s">
        <v>2</v>
      </c>
      <c r="J30" s="37" t="s">
        <v>3</v>
      </c>
    </row>
    <row r="31" spans="1:12" ht="39" customHeight="1">
      <c r="A31" s="151" t="s">
        <v>36</v>
      </c>
      <c r="B31" s="38">
        <v>0.375</v>
      </c>
      <c r="C31" s="39"/>
      <c r="D31" s="40"/>
      <c r="E31" s="18" t="s">
        <v>66</v>
      </c>
      <c r="F31" s="41" t="s">
        <v>11</v>
      </c>
      <c r="G31" s="42"/>
      <c r="H31" s="117"/>
      <c r="I31" s="115"/>
      <c r="J31" s="44"/>
    </row>
    <row r="32" spans="1:12" ht="39.75" customHeight="1">
      <c r="A32" s="152"/>
      <c r="B32" s="45">
        <v>0.45833333333333331</v>
      </c>
      <c r="C32" s="17"/>
      <c r="D32" s="46"/>
      <c r="E32" s="18"/>
      <c r="F32" s="47"/>
      <c r="G32" s="18" t="s">
        <v>67</v>
      </c>
      <c r="H32" s="49" t="s">
        <v>30</v>
      </c>
      <c r="I32" s="116"/>
      <c r="J32" s="48"/>
    </row>
    <row r="33" spans="1:10" ht="39.75" customHeight="1">
      <c r="A33" s="152"/>
      <c r="B33" s="45">
        <v>0.54166666666666663</v>
      </c>
      <c r="C33" s="18" t="s">
        <v>69</v>
      </c>
      <c r="D33" s="49" t="s">
        <v>14</v>
      </c>
      <c r="E33" s="50"/>
      <c r="F33" s="49"/>
      <c r="G33" s="120"/>
      <c r="H33" s="150"/>
      <c r="I33" s="16"/>
      <c r="J33" s="46"/>
    </row>
    <row r="34" spans="1:10" ht="35.25" customHeight="1" thickBot="1">
      <c r="A34" s="153"/>
      <c r="B34" s="51">
        <v>0.625</v>
      </c>
      <c r="C34" s="24"/>
      <c r="D34" s="54"/>
      <c r="E34" s="52" t="s">
        <v>71</v>
      </c>
      <c r="F34" s="53" t="s">
        <v>26</v>
      </c>
      <c r="G34" s="29"/>
      <c r="H34" s="119"/>
      <c r="I34" s="108" t="s">
        <v>68</v>
      </c>
      <c r="J34" s="54" t="s">
        <v>15</v>
      </c>
    </row>
    <row r="35" spans="1:10" ht="47.25" customHeight="1">
      <c r="A35" s="151" t="s">
        <v>37</v>
      </c>
      <c r="B35" s="55">
        <v>0.375</v>
      </c>
      <c r="C35" s="18" t="s">
        <v>70</v>
      </c>
      <c r="D35" s="49" t="s">
        <v>89</v>
      </c>
      <c r="E35" s="42"/>
      <c r="F35" s="124"/>
      <c r="G35" s="42"/>
      <c r="H35" s="41"/>
      <c r="I35" s="115"/>
      <c r="J35" s="56"/>
    </row>
    <row r="36" spans="1:10" ht="43.5" customHeight="1">
      <c r="A36" s="152"/>
      <c r="B36" s="57">
        <v>0.45833333333333331</v>
      </c>
      <c r="E36" s="18"/>
      <c r="F36" s="125"/>
      <c r="G36" s="28"/>
      <c r="H36" s="46"/>
      <c r="I36" s="86" t="s">
        <v>72</v>
      </c>
      <c r="J36" s="46" t="s">
        <v>29</v>
      </c>
    </row>
    <row r="37" spans="1:10" ht="46.5" customHeight="1">
      <c r="A37" s="152"/>
      <c r="B37" s="111">
        <v>0.54166666666666663</v>
      </c>
      <c r="C37" s="110"/>
      <c r="D37" s="40"/>
      <c r="E37" s="43" t="s">
        <v>73</v>
      </c>
      <c r="F37" s="125" t="s">
        <v>11</v>
      </c>
      <c r="G37" s="147"/>
      <c r="H37" s="114"/>
      <c r="I37" s="108"/>
      <c r="J37" s="59"/>
    </row>
    <row r="38" spans="1:10" ht="39" customHeight="1" thickBot="1">
      <c r="A38" s="153"/>
      <c r="B38" s="60">
        <v>0.625</v>
      </c>
      <c r="C38" s="17"/>
      <c r="D38" s="54"/>
      <c r="E38" s="24"/>
      <c r="F38" s="113"/>
      <c r="G38" s="148" t="s">
        <v>74</v>
      </c>
      <c r="H38" s="149" t="s">
        <v>27</v>
      </c>
      <c r="I38" s="36" t="s">
        <v>12</v>
      </c>
      <c r="J38" s="54"/>
    </row>
    <row r="39" spans="1:10" ht="42.75" customHeight="1">
      <c r="A39" s="157" t="s">
        <v>38</v>
      </c>
      <c r="B39" s="55">
        <v>0.375</v>
      </c>
      <c r="C39" s="61"/>
      <c r="D39" s="41"/>
      <c r="E39" s="39"/>
      <c r="F39" s="56"/>
      <c r="G39" s="27" t="s">
        <v>75</v>
      </c>
      <c r="H39" s="49" t="s">
        <v>10</v>
      </c>
      <c r="I39" s="18"/>
      <c r="J39" s="62"/>
    </row>
    <row r="40" spans="1:10" ht="46.5" customHeight="1">
      <c r="A40" s="158"/>
      <c r="B40" s="45">
        <v>0.45833333333333331</v>
      </c>
      <c r="C40" s="18"/>
      <c r="D40" s="56"/>
      <c r="E40" s="16" t="s">
        <v>76</v>
      </c>
      <c r="F40" s="46" t="s">
        <v>41</v>
      </c>
      <c r="G40" s="18"/>
      <c r="H40" s="63"/>
      <c r="I40" s="27" t="s">
        <v>77</v>
      </c>
      <c r="J40" s="49" t="s">
        <v>10</v>
      </c>
    </row>
    <row r="41" spans="1:10" ht="45" customHeight="1">
      <c r="A41" s="158"/>
      <c r="B41" s="45">
        <v>0.54166666666666663</v>
      </c>
      <c r="C41" s="18" t="s">
        <v>78</v>
      </c>
      <c r="D41" s="46" t="s">
        <v>14</v>
      </c>
      <c r="E41" s="18"/>
      <c r="F41" s="40"/>
      <c r="G41" s="18"/>
      <c r="H41" s="58"/>
      <c r="I41" s="21"/>
      <c r="J41" s="25"/>
    </row>
    <row r="42" spans="1:10" ht="38.25" customHeight="1" thickBot="1">
      <c r="A42" s="159"/>
      <c r="B42" s="51">
        <v>0.625</v>
      </c>
      <c r="C42" s="64"/>
      <c r="D42" s="54"/>
      <c r="E42" s="43" t="s">
        <v>79</v>
      </c>
      <c r="F42" s="46" t="s">
        <v>15</v>
      </c>
      <c r="G42" s="24"/>
      <c r="H42" s="54"/>
      <c r="I42" s="65"/>
      <c r="J42" s="46"/>
    </row>
    <row r="43" spans="1:10" ht="39" customHeight="1">
      <c r="A43" s="151" t="s">
        <v>39</v>
      </c>
      <c r="B43" s="38">
        <v>0.375</v>
      </c>
      <c r="C43" s="18"/>
      <c r="D43" s="41"/>
      <c r="E43" s="66"/>
      <c r="F43" s="41"/>
      <c r="G43" s="31"/>
      <c r="H43" s="67"/>
      <c r="I43" s="16"/>
      <c r="J43" s="41"/>
    </row>
    <row r="44" spans="1:10" ht="45" customHeight="1">
      <c r="A44" s="152"/>
      <c r="B44" s="68">
        <v>0.45833333333333331</v>
      </c>
      <c r="C44" s="18" t="s">
        <v>87</v>
      </c>
      <c r="D44" s="56" t="s">
        <v>95</v>
      </c>
      <c r="E44" s="69"/>
      <c r="F44" s="46"/>
      <c r="G44" s="109"/>
      <c r="H44" s="108"/>
      <c r="I44" s="18" t="s">
        <v>81</v>
      </c>
      <c r="J44" s="56" t="s">
        <v>10</v>
      </c>
    </row>
    <row r="45" spans="1:10" ht="48" customHeight="1">
      <c r="A45" s="152"/>
      <c r="B45" s="70">
        <v>0.54166666666666663</v>
      </c>
      <c r="C45" s="18" t="s">
        <v>88</v>
      </c>
      <c r="D45" s="46" t="s">
        <v>95</v>
      </c>
      <c r="E45" s="18" t="s">
        <v>80</v>
      </c>
      <c r="F45" s="46" t="s">
        <v>29</v>
      </c>
      <c r="G45" s="18"/>
      <c r="H45" s="46"/>
      <c r="I45" s="18"/>
      <c r="J45" s="71"/>
    </row>
    <row r="46" spans="1:10" ht="32.25" customHeight="1" thickBot="1">
      <c r="A46" s="153"/>
      <c r="B46" s="68">
        <v>0.625</v>
      </c>
      <c r="C46" s="24"/>
      <c r="D46" s="34"/>
      <c r="E46" s="24"/>
      <c r="F46" s="56"/>
      <c r="G46" s="69" t="s">
        <v>82</v>
      </c>
      <c r="H46" s="40" t="s">
        <v>10</v>
      </c>
      <c r="I46" s="18"/>
      <c r="J46" s="46"/>
    </row>
    <row r="47" spans="1:10" ht="54" customHeight="1">
      <c r="A47" s="151" t="s">
        <v>40</v>
      </c>
      <c r="B47" s="38">
        <v>0.375</v>
      </c>
      <c r="C47" s="22"/>
      <c r="D47" s="26"/>
      <c r="F47" s="124"/>
      <c r="G47" s="31"/>
      <c r="H47" s="67"/>
      <c r="I47" s="42" t="s">
        <v>83</v>
      </c>
      <c r="J47" s="41" t="s">
        <v>11</v>
      </c>
    </row>
    <row r="48" spans="1:10" ht="50.25" customHeight="1">
      <c r="A48" s="152"/>
      <c r="B48" s="45">
        <v>0.45833333333333331</v>
      </c>
      <c r="C48" s="23"/>
      <c r="D48" s="43"/>
      <c r="E48" s="18"/>
      <c r="F48" s="135"/>
      <c r="G48" s="72" t="s">
        <v>86</v>
      </c>
      <c r="H48" s="48" t="s">
        <v>10</v>
      </c>
      <c r="I48" s="18"/>
      <c r="J48" s="46"/>
    </row>
    <row r="49" spans="1:10" ht="21" customHeight="1">
      <c r="A49" s="152"/>
      <c r="B49" s="70">
        <v>0.58333333333333337</v>
      </c>
      <c r="C49" s="18" t="s">
        <v>85</v>
      </c>
      <c r="D49" s="46" t="s">
        <v>14</v>
      </c>
      <c r="E49" s="43"/>
      <c r="F49" s="125"/>
      <c r="G49" s="72" t="s">
        <v>9</v>
      </c>
      <c r="H49" s="73"/>
      <c r="I49" s="18"/>
      <c r="J49" s="40"/>
    </row>
    <row r="50" spans="1:10" ht="35.25" customHeight="1" thickBot="1">
      <c r="A50" s="153"/>
      <c r="B50" s="51">
        <v>0.625</v>
      </c>
      <c r="C50" s="64"/>
      <c r="D50" s="74"/>
      <c r="E50" s="24" t="s">
        <v>84</v>
      </c>
      <c r="F50" s="113" t="s">
        <v>29</v>
      </c>
      <c r="G50" s="75"/>
      <c r="H50" s="146"/>
      <c r="I50" s="24"/>
      <c r="J50" s="54"/>
    </row>
    <row r="51" spans="1:10" ht="19.5" customHeight="1">
      <c r="A51" s="9"/>
    </row>
    <row r="52" spans="1:10">
      <c r="A52" s="9"/>
    </row>
    <row r="53" spans="1:10">
      <c r="A53" s="9"/>
    </row>
    <row r="54" spans="1:10">
      <c r="A54" s="9"/>
    </row>
    <row r="55" spans="1:10">
      <c r="A55" s="9"/>
    </row>
    <row r="56" spans="1:10">
      <c r="A56" s="9"/>
    </row>
    <row r="57" spans="1:10">
      <c r="A57" s="9"/>
    </row>
    <row r="58" spans="1:10">
      <c r="A58" s="9"/>
    </row>
    <row r="59" spans="1:10">
      <c r="A59" s="9"/>
    </row>
    <row r="60" spans="1:10">
      <c r="A60" s="9"/>
    </row>
    <row r="61" spans="1:10">
      <c r="A61" s="9"/>
    </row>
    <row r="62" spans="1:10">
      <c r="A62" s="9"/>
    </row>
    <row r="63" spans="1:10">
      <c r="A63" s="9"/>
    </row>
    <row r="64" spans="1:10">
      <c r="A64" s="9"/>
    </row>
    <row r="65" spans="1:1">
      <c r="A65" s="9"/>
    </row>
    <row r="66" spans="1:1">
      <c r="A66" s="9"/>
    </row>
  </sheetData>
  <mergeCells count="22">
    <mergeCell ref="A1:A2"/>
    <mergeCell ref="A3:A6"/>
    <mergeCell ref="A15:A18"/>
    <mergeCell ref="A7:A10"/>
    <mergeCell ref="I1:J1"/>
    <mergeCell ref="I29:J29"/>
    <mergeCell ref="B1:B2"/>
    <mergeCell ref="G1:H1"/>
    <mergeCell ref="C1:D1"/>
    <mergeCell ref="E1:F1"/>
    <mergeCell ref="B29:B30"/>
    <mergeCell ref="C29:D29"/>
    <mergeCell ref="E29:F29"/>
    <mergeCell ref="G29:H29"/>
    <mergeCell ref="A47:A50"/>
    <mergeCell ref="A11:A14"/>
    <mergeCell ref="A39:A42"/>
    <mergeCell ref="A43:A46"/>
    <mergeCell ref="A35:A38"/>
    <mergeCell ref="A31:A34"/>
    <mergeCell ref="A29:A30"/>
    <mergeCell ref="A19:A23"/>
  </mergeCells>
  <phoneticPr fontId="0" type="noConversion"/>
  <printOptions headings="1" gridLines="1"/>
  <pageMargins left="0" right="0" top="0.78740157480314965" bottom="0.98425196850393704" header="0.51181102362204722" footer="0.51181102362204722"/>
  <pageSetup paperSize="9" scale="50" fitToHeight="2" orientation="landscape" horizontalDpi="300" verticalDpi="300" r:id="rId1"/>
  <headerFooter alignWithMargins="0">
    <oddHeader xml:space="preserve">&amp;C&amp;"Arial Tur,Kalın"&amp;14 BURSA ULUDAĞ ÜNİVERSİTESİ MÜHENDİSLİK FAKÜLTESİ ÇEVRE MÜHENDİSLİĞİ BÖLÜMÜ 2018-2019 GÜZ YARIYILI FİNAL PROGRAMI&amp;R&amp;14 07.01.2019
</oddHeader>
    <oddFooter xml:space="preserve">&amp;R&amp;"Arial Tur,Kalın"&amp;14Prof.Dr. Ufuk ALKAN      
      Çevre Mühendisliği Bölüm Başkanı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70C0"/>
  </sheetPr>
  <dimension ref="A1:D5"/>
  <sheetViews>
    <sheetView workbookViewId="0">
      <selection activeCell="B3" sqref="B3"/>
    </sheetView>
  </sheetViews>
  <sheetFormatPr defaultRowHeight="12.75"/>
  <cols>
    <col min="1" max="1" width="18.28515625" customWidth="1"/>
    <col min="2" max="2" width="22.140625" customWidth="1"/>
    <col min="3" max="3" width="18.140625" customWidth="1"/>
    <col min="4" max="4" width="14" customWidth="1"/>
  </cols>
  <sheetData>
    <row r="1" spans="1:4" ht="14.25">
      <c r="A1" s="11"/>
      <c r="B1" s="12" t="s">
        <v>16</v>
      </c>
      <c r="C1" s="12" t="s">
        <v>17</v>
      </c>
      <c r="D1" s="12" t="s">
        <v>18</v>
      </c>
    </row>
    <row r="2" spans="1:4" ht="14.25">
      <c r="A2" s="13" t="s">
        <v>19</v>
      </c>
      <c r="B2" s="14">
        <f>COUNTIF('Sınav Programı'!C3:J23,"*Dindar*")</f>
        <v>0</v>
      </c>
      <c r="C2" s="14">
        <f>COUNTIF('Sınav Programı'!C31:J50,"*Dindar*")</f>
        <v>0</v>
      </c>
      <c r="D2" s="15">
        <f>B2+C2</f>
        <v>0</v>
      </c>
    </row>
    <row r="3" spans="1:4" ht="14.25">
      <c r="A3" s="13" t="s">
        <v>22</v>
      </c>
      <c r="B3" s="14">
        <f>COUNTIF('Sınav Programı'!C3:J23,"*Özengin*")</f>
        <v>0</v>
      </c>
      <c r="C3" s="14">
        <f>COUNTIF('Sınav Programı'!C31:J50,"*Özengin*")</f>
        <v>0</v>
      </c>
      <c r="D3" s="15">
        <f t="shared" ref="D3:D5" si="0">B3+C3</f>
        <v>0</v>
      </c>
    </row>
    <row r="4" spans="1:4" ht="14.25">
      <c r="A4" s="13" t="s">
        <v>20</v>
      </c>
      <c r="B4" s="14">
        <f>COUNTIF('Sınav Programı'!C3:J23,"*Sakın*")</f>
        <v>0</v>
      </c>
      <c r="C4" s="14">
        <f>COUNTIF('Sınav Programı'!C31:J50,"*Sakın*")</f>
        <v>0</v>
      </c>
      <c r="D4" s="15">
        <f t="shared" si="0"/>
        <v>0</v>
      </c>
    </row>
    <row r="5" spans="1:4" ht="14.25">
      <c r="A5" s="13" t="s">
        <v>21</v>
      </c>
      <c r="B5" s="14">
        <f>COUNTIF('Sınav Programı'!C3:J23,"*Çalışkan*")</f>
        <v>0</v>
      </c>
      <c r="C5" s="14">
        <f>COUNTIF('Sınav Programı'!C31:J50,"*Çalışkan*")</f>
        <v>0</v>
      </c>
      <c r="D5" s="15">
        <f t="shared" si="0"/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Sınav Programı</vt:lpstr>
      <vt:lpstr>Haftalık Gözetmenlik Sayısı</vt:lpstr>
      <vt:lpstr>'Sınav Programı'!Yazdırma_Alanı</vt:lpstr>
    </vt:vector>
  </TitlesOfParts>
  <Company>Mercedes-Benz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saadet</dc:creator>
  <cp:lastModifiedBy>NISAN_2013_2</cp:lastModifiedBy>
  <cp:lastPrinted>2019-01-04T13:10:12Z</cp:lastPrinted>
  <dcterms:created xsi:type="dcterms:W3CDTF">2006-12-19T07:51:33Z</dcterms:created>
  <dcterms:modified xsi:type="dcterms:W3CDTF">2019-01-07T07:33:58Z</dcterms:modified>
</cp:coreProperties>
</file>