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520" windowHeight="7935"/>
  </bookViews>
  <sheets>
    <sheet name="2017 İCMAL" sheetId="53" r:id="rId1"/>
  </sheets>
  <definedNames>
    <definedName name="_xlnm._FilterDatabase" localSheetId="0" hidden="1">'2017 İCMAL'!#REF!</definedName>
  </definedNames>
  <calcPr calcId="145621"/>
</workbook>
</file>

<file path=xl/calcChain.xml><?xml version="1.0" encoding="utf-8"?>
<calcChain xmlns="http://schemas.openxmlformats.org/spreadsheetml/2006/main">
  <c r="I53" i="53" l="1"/>
  <c r="J53" i="53"/>
  <c r="K53" i="53"/>
  <c r="L53" i="53"/>
  <c r="D53" i="53"/>
  <c r="E53" i="53"/>
  <c r="F53" i="53"/>
  <c r="G53" i="53"/>
  <c r="C53" i="53"/>
  <c r="D47" i="53"/>
  <c r="E47" i="53"/>
  <c r="F47" i="53"/>
  <c r="G47" i="53"/>
  <c r="I47" i="53"/>
  <c r="J47" i="53"/>
  <c r="K47" i="53"/>
  <c r="L47" i="53"/>
  <c r="C47" i="53"/>
  <c r="I45" i="53"/>
  <c r="J45" i="53"/>
  <c r="K45" i="53"/>
  <c r="L45" i="53"/>
  <c r="D45" i="53"/>
  <c r="E45" i="53"/>
  <c r="F45" i="53"/>
  <c r="G45" i="53"/>
  <c r="C45" i="53"/>
  <c r="C25" i="53"/>
  <c r="D25" i="53"/>
  <c r="E25" i="53"/>
  <c r="F25" i="53"/>
  <c r="G25" i="53"/>
  <c r="G8" i="53"/>
  <c r="H6" i="53"/>
  <c r="M15" i="53"/>
  <c r="M16" i="53"/>
  <c r="M17" i="53"/>
  <c r="M61" i="53"/>
  <c r="I44" i="53" l="1"/>
  <c r="D44" i="53"/>
  <c r="E44" i="53"/>
  <c r="L44" i="53"/>
  <c r="F44" i="53"/>
  <c r="K44" i="53"/>
  <c r="J44" i="53"/>
  <c r="C44" i="53"/>
  <c r="G44" i="53"/>
  <c r="F29" i="53" l="1"/>
  <c r="G29" i="53"/>
  <c r="I29" i="53"/>
  <c r="J29" i="53"/>
  <c r="K29" i="53"/>
  <c r="L29" i="53"/>
  <c r="H18" i="53"/>
  <c r="H21" i="53"/>
  <c r="H22" i="53"/>
  <c r="H24" i="53"/>
  <c r="H48" i="53"/>
  <c r="H47" i="53" s="1"/>
  <c r="H51" i="53"/>
  <c r="H52" i="53"/>
  <c r="H54" i="53"/>
  <c r="H55" i="53"/>
  <c r="H56" i="53"/>
  <c r="H60" i="53"/>
  <c r="H61" i="53"/>
  <c r="H9" i="53"/>
  <c r="H12" i="53"/>
  <c r="H13" i="53"/>
  <c r="H15" i="53"/>
  <c r="N15" i="53" s="1"/>
  <c r="H16" i="53"/>
  <c r="N16" i="53" s="1"/>
  <c r="H17" i="53"/>
  <c r="N17" i="53" s="1"/>
  <c r="M56" i="53"/>
  <c r="M48" i="53"/>
  <c r="M47" i="53" s="1"/>
  <c r="H53" i="53" l="1"/>
  <c r="N48" i="53"/>
  <c r="N47" i="53" s="1"/>
  <c r="N56" i="53"/>
  <c r="A48" i="53"/>
  <c r="J59" i="53" l="1"/>
  <c r="I59" i="53"/>
  <c r="L57" i="53"/>
  <c r="K57" i="53"/>
  <c r="J57" i="53"/>
  <c r="I57" i="53"/>
  <c r="L50" i="53"/>
  <c r="J50" i="53"/>
  <c r="J42" i="53"/>
  <c r="I42" i="53"/>
  <c r="M41" i="53"/>
  <c r="K40" i="53"/>
  <c r="J40" i="53"/>
  <c r="I40" i="53"/>
  <c r="L37" i="53"/>
  <c r="K37" i="53"/>
  <c r="J37" i="53"/>
  <c r="I37" i="53"/>
  <c r="I36" i="53" s="1"/>
  <c r="I34" i="53"/>
  <c r="L32" i="53"/>
  <c r="K32" i="53"/>
  <c r="J32" i="53"/>
  <c r="I32" i="53"/>
  <c r="K27" i="53"/>
  <c r="J27" i="53"/>
  <c r="L25" i="53"/>
  <c r="J25" i="53"/>
  <c r="I25" i="53"/>
  <c r="L23" i="53"/>
  <c r="K23" i="53"/>
  <c r="J23" i="53"/>
  <c r="I23" i="53"/>
  <c r="L20" i="53"/>
  <c r="I14" i="53"/>
  <c r="L11" i="53"/>
  <c r="J11" i="53"/>
  <c r="I11" i="53"/>
  <c r="J8" i="53"/>
  <c r="I8" i="53"/>
  <c r="H58" i="53"/>
  <c r="G42" i="53"/>
  <c r="H39" i="53"/>
  <c r="G37" i="53"/>
  <c r="E32" i="53"/>
  <c r="E29" i="53"/>
  <c r="G27" i="53"/>
  <c r="E27" i="53"/>
  <c r="G23" i="53"/>
  <c r="F23" i="53"/>
  <c r="C23" i="53"/>
  <c r="F8" i="53"/>
  <c r="E8" i="53"/>
  <c r="L59" i="53"/>
  <c r="I50" i="53"/>
  <c r="I49" i="53" s="1"/>
  <c r="L42" i="53"/>
  <c r="L34" i="53"/>
  <c r="D29" i="53"/>
  <c r="L27" i="53"/>
  <c r="I27" i="53"/>
  <c r="E23" i="53"/>
  <c r="I20" i="53"/>
  <c r="L8" i="53"/>
  <c r="D8" i="53"/>
  <c r="L49" i="53" l="1"/>
  <c r="J49" i="53"/>
  <c r="L31" i="53"/>
  <c r="I31" i="53"/>
  <c r="J36" i="53"/>
  <c r="I7" i="53"/>
  <c r="I19" i="53"/>
  <c r="L19" i="53"/>
  <c r="H33" i="53"/>
  <c r="H41" i="53"/>
  <c r="N41" i="53" s="1"/>
  <c r="C42" i="53"/>
  <c r="H43" i="53"/>
  <c r="H28" i="53"/>
  <c r="C27" i="53"/>
  <c r="L40" i="53"/>
  <c r="L36" i="53" s="1"/>
  <c r="H35" i="53"/>
  <c r="H46" i="53"/>
  <c r="H45" i="53" s="1"/>
  <c r="H44" i="53" s="1"/>
  <c r="M13" i="53"/>
  <c r="N13" i="53" s="1"/>
  <c r="M59" i="53"/>
  <c r="H26" i="53"/>
  <c r="H30" i="53"/>
  <c r="H29" i="53" s="1"/>
  <c r="C37" i="53"/>
  <c r="H38" i="53"/>
  <c r="M21" i="53"/>
  <c r="M22" i="53"/>
  <c r="N22" i="53" s="1"/>
  <c r="M26" i="53"/>
  <c r="M25" i="53" s="1"/>
  <c r="M30" i="53"/>
  <c r="M29" i="53" s="1"/>
  <c r="M35" i="53"/>
  <c r="M34" i="53" s="1"/>
  <c r="M39" i="53"/>
  <c r="N39" i="53" s="1"/>
  <c r="M43" i="53"/>
  <c r="M51" i="53"/>
  <c r="N51" i="53" s="1"/>
  <c r="M52" i="53"/>
  <c r="M54" i="53"/>
  <c r="K50" i="53"/>
  <c r="F59" i="53"/>
  <c r="M28" i="53"/>
  <c r="M27" i="53" s="1"/>
  <c r="M33" i="53"/>
  <c r="M32" i="53" s="1"/>
  <c r="F34" i="53"/>
  <c r="C57" i="53"/>
  <c r="D59" i="53"/>
  <c r="K25" i="53"/>
  <c r="K34" i="53"/>
  <c r="K31" i="53" s="1"/>
  <c r="M38" i="53"/>
  <c r="K20" i="53"/>
  <c r="M24" i="53"/>
  <c r="M23" i="53" s="1"/>
  <c r="M46" i="53"/>
  <c r="M45" i="53" s="1"/>
  <c r="M44" i="53" s="1"/>
  <c r="J20" i="53"/>
  <c r="J19" i="53" s="1"/>
  <c r="J14" i="53"/>
  <c r="J7" i="53" s="1"/>
  <c r="J34" i="53"/>
  <c r="J31" i="53" s="1"/>
  <c r="F20" i="53"/>
  <c r="D20" i="53"/>
  <c r="C32" i="53"/>
  <c r="G32" i="53"/>
  <c r="E37" i="53"/>
  <c r="F40" i="53"/>
  <c r="H25" i="53"/>
  <c r="C29" i="53"/>
  <c r="M6" i="53"/>
  <c r="N6" i="53" s="1"/>
  <c r="D34" i="53"/>
  <c r="E11" i="53"/>
  <c r="M40" i="53"/>
  <c r="L14" i="53"/>
  <c r="L7" i="53" s="1"/>
  <c r="D50" i="53"/>
  <c r="G20" i="53"/>
  <c r="G19" i="53" s="1"/>
  <c r="F27" i="53"/>
  <c r="C34" i="53"/>
  <c r="E34" i="53"/>
  <c r="E31" i="53" s="1"/>
  <c r="G34" i="53"/>
  <c r="G57" i="53"/>
  <c r="G59" i="53"/>
  <c r="M18" i="53"/>
  <c r="M9" i="53"/>
  <c r="M10" i="53"/>
  <c r="E20" i="53"/>
  <c r="E19" i="53" s="1"/>
  <c r="E57" i="53"/>
  <c r="M12" i="53"/>
  <c r="K14" i="53"/>
  <c r="M58" i="53"/>
  <c r="M57" i="53" s="1"/>
  <c r="D42" i="53"/>
  <c r="E50" i="53"/>
  <c r="C59" i="53"/>
  <c r="C20" i="53"/>
  <c r="E59" i="53"/>
  <c r="E14" i="53"/>
  <c r="F32" i="53"/>
  <c r="F37" i="53"/>
  <c r="D40" i="53"/>
  <c r="F57" i="53"/>
  <c r="K8" i="53"/>
  <c r="K11" i="53"/>
  <c r="D23" i="53"/>
  <c r="H23" i="53" s="1"/>
  <c r="D27" i="53"/>
  <c r="D32" i="53"/>
  <c r="D37" i="53"/>
  <c r="K42" i="53"/>
  <c r="K36" i="53" s="1"/>
  <c r="D57" i="53"/>
  <c r="K59" i="53"/>
  <c r="E40" i="53"/>
  <c r="F42" i="53"/>
  <c r="G50" i="53"/>
  <c r="C50" i="53"/>
  <c r="M55" i="53"/>
  <c r="C40" i="53"/>
  <c r="G40" i="53"/>
  <c r="G36" i="53" s="1"/>
  <c r="G14" i="53"/>
  <c r="C11" i="53"/>
  <c r="G11" i="53"/>
  <c r="F11" i="53"/>
  <c r="F50" i="53"/>
  <c r="E42" i="53"/>
  <c r="F14" i="53"/>
  <c r="D14" i="53"/>
  <c r="C14" i="53"/>
  <c r="D11" i="53"/>
  <c r="C8" i="53"/>
  <c r="M42" i="53"/>
  <c r="M53" i="53" l="1"/>
  <c r="K49" i="53"/>
  <c r="L5" i="53"/>
  <c r="H20" i="53"/>
  <c r="M50" i="53"/>
  <c r="M49" i="53" s="1"/>
  <c r="F49" i="53"/>
  <c r="M37" i="53"/>
  <c r="M36" i="53" s="1"/>
  <c r="M20" i="53"/>
  <c r="M19" i="53" s="1"/>
  <c r="K19" i="53"/>
  <c r="J5" i="53"/>
  <c r="I5" i="53"/>
  <c r="F31" i="53"/>
  <c r="D31" i="53"/>
  <c r="N21" i="53"/>
  <c r="N20" i="53" s="1"/>
  <c r="N35" i="53"/>
  <c r="N34" i="53" s="1"/>
  <c r="G49" i="53"/>
  <c r="N43" i="53"/>
  <c r="N42" i="53" s="1"/>
  <c r="F19" i="53"/>
  <c r="D19" i="53"/>
  <c r="F7" i="53"/>
  <c r="D7" i="53"/>
  <c r="G7" i="53"/>
  <c r="H10" i="53"/>
  <c r="N10" i="53" s="1"/>
  <c r="H11" i="53"/>
  <c r="K7" i="53"/>
  <c r="H34" i="53"/>
  <c r="H27" i="53"/>
  <c r="H14" i="53"/>
  <c r="F36" i="53"/>
  <c r="H59" i="53"/>
  <c r="E36" i="53"/>
  <c r="H57" i="53"/>
  <c r="E7" i="53"/>
  <c r="C7" i="53"/>
  <c r="H8" i="53"/>
  <c r="E49" i="53"/>
  <c r="N61" i="53"/>
  <c r="N59" i="53" s="1"/>
  <c r="G31" i="53"/>
  <c r="H42" i="53"/>
  <c r="C19" i="53"/>
  <c r="H40" i="53"/>
  <c r="H50" i="53"/>
  <c r="C49" i="53"/>
  <c r="D36" i="53"/>
  <c r="D49" i="53"/>
  <c r="H32" i="53"/>
  <c r="C31" i="53"/>
  <c r="M31" i="53"/>
  <c r="H37" i="53"/>
  <c r="C36" i="53"/>
  <c r="N55" i="53"/>
  <c r="N38" i="53"/>
  <c r="N37" i="53" s="1"/>
  <c r="N30" i="53"/>
  <c r="N29" i="53" s="1"/>
  <c r="N46" i="53"/>
  <c r="N45" i="53" s="1"/>
  <c r="N44" i="53" s="1"/>
  <c r="N24" i="53"/>
  <c r="N23" i="53" s="1"/>
  <c r="N54" i="53"/>
  <c r="N18" i="53"/>
  <c r="N52" i="53"/>
  <c r="N50" i="53" s="1"/>
  <c r="N26" i="53"/>
  <c r="N25" i="53" s="1"/>
  <c r="N58" i="53"/>
  <c r="N57" i="53" s="1"/>
  <c r="M14" i="53"/>
  <c r="N33" i="53"/>
  <c r="N32" i="53" s="1"/>
  <c r="N9" i="53"/>
  <c r="M8" i="53"/>
  <c r="N12" i="53"/>
  <c r="N11" i="53" s="1"/>
  <c r="N28" i="53"/>
  <c r="N27" i="53" s="1"/>
  <c r="M11" i="53"/>
  <c r="N40" i="53"/>
  <c r="H49" i="53" l="1"/>
  <c r="N53" i="53"/>
  <c r="N49" i="53" s="1"/>
  <c r="E5" i="53"/>
  <c r="E62" i="53" s="1"/>
  <c r="H19" i="53"/>
  <c r="G5" i="53"/>
  <c r="G62" i="53" s="1"/>
  <c r="F5" i="53"/>
  <c r="F62" i="53" s="1"/>
  <c r="C5" i="53"/>
  <c r="C62" i="53" s="1"/>
  <c r="D5" i="53"/>
  <c r="K5" i="53"/>
  <c r="K62" i="53" s="1"/>
  <c r="H31" i="53"/>
  <c r="N8" i="53"/>
  <c r="M7" i="53"/>
  <c r="M5" i="53" s="1"/>
  <c r="H7" i="53"/>
  <c r="N19" i="53"/>
  <c r="H36" i="53"/>
  <c r="N36" i="53"/>
  <c r="N31" i="53"/>
  <c r="N14" i="53"/>
  <c r="I62" i="53"/>
  <c r="J62" i="53"/>
  <c r="L62" i="53"/>
  <c r="N7" i="53" l="1"/>
  <c r="N5" i="53" s="1"/>
  <c r="H5" i="53"/>
  <c r="H62" i="53" s="1"/>
  <c r="D62" i="53"/>
  <c r="D1" i="53"/>
  <c r="M62" i="53"/>
  <c r="N62" i="53" l="1"/>
</calcChain>
</file>

<file path=xl/sharedStrings.xml><?xml version="1.0" encoding="utf-8"?>
<sst xmlns="http://schemas.openxmlformats.org/spreadsheetml/2006/main" count="126" uniqueCount="126">
  <si>
    <t>PERSONEL GİDERLERİ</t>
  </si>
  <si>
    <t>SGK  DEVLET PRİMİ GİDERLERİ</t>
  </si>
  <si>
    <t>MAL VE HİZMET ALIM GİDERLERİ</t>
  </si>
  <si>
    <t>SERMAYE GİDERLERİ</t>
  </si>
  <si>
    <t>I
 ÖZEL BÜTÇE TEKLİF TUTARI 
(01+02+03+06) (**)</t>
  </si>
  <si>
    <t>II
DÖNER SERMAYE BÜTÇE TEKLİFİ</t>
  </si>
  <si>
    <t>CARİ TRANSFERLER</t>
  </si>
  <si>
    <t>V. HİBE</t>
  </si>
  <si>
    <t>III
YURTDIŞI KAYNAK</t>
  </si>
  <si>
    <t>IV
YURTİÇİ KAYNAK</t>
  </si>
  <si>
    <t>VI 
YURTİÇİ KAYNAK TOPLAMI</t>
  </si>
  <si>
    <t>Mezunlarla İlişkileri Güçlendirme</t>
  </si>
  <si>
    <t>Dış Kaynaklı Projeler</t>
  </si>
  <si>
    <t>FA-2.02.1.01</t>
  </si>
  <si>
    <t>FA-2.03.1.01</t>
  </si>
  <si>
    <t>FA-2.04.1.01</t>
  </si>
  <si>
    <t>FA-2.05.1.01</t>
  </si>
  <si>
    <t>FA-3.01.1.01</t>
  </si>
  <si>
    <t>FA-3.02.1.01</t>
  </si>
  <si>
    <t>FA-4.01.1.01</t>
  </si>
  <si>
    <t>FA-4.01.2.01</t>
  </si>
  <si>
    <t>FA-4.02.1.01</t>
  </si>
  <si>
    <t>FA-4.03.1.01</t>
  </si>
  <si>
    <t>FA-5.01.1.01</t>
  </si>
  <si>
    <t>FA-6.01.1.01</t>
  </si>
  <si>
    <t>FA-6.01.2.01</t>
  </si>
  <si>
    <t>FA-6.02.1.01</t>
  </si>
  <si>
    <t>FA-6.03.1.01</t>
  </si>
  <si>
    <t>FA-6.06.1.01</t>
  </si>
  <si>
    <t>FA-1.01.1.01</t>
  </si>
  <si>
    <t>FA-1.01.2.01</t>
  </si>
  <si>
    <t>Lisansüstü Eğitim</t>
  </si>
  <si>
    <t xml:space="preserve">BİRİM BÜTÇESİ </t>
  </si>
  <si>
    <t>SA 1</t>
  </si>
  <si>
    <t>SH-1.03</t>
  </si>
  <si>
    <t>SA2</t>
  </si>
  <si>
    <t>SH-2.01</t>
  </si>
  <si>
    <t>SH-2.02</t>
  </si>
  <si>
    <t xml:space="preserve">SH-2.03 </t>
  </si>
  <si>
    <t xml:space="preserve">SH-2.04 </t>
  </si>
  <si>
    <t>SH-2.05</t>
  </si>
  <si>
    <r>
      <t>Uygulama ve Araştırma Merkezi</t>
    </r>
    <r>
      <rPr>
        <sz val="8"/>
        <color rgb="FF003232"/>
        <rFont val="Arial Narrow"/>
        <family val="2"/>
        <charset val="162"/>
      </rPr>
      <t> </t>
    </r>
  </si>
  <si>
    <t>SA-3</t>
  </si>
  <si>
    <t>SH-3.01</t>
  </si>
  <si>
    <t>SH-3.02</t>
  </si>
  <si>
    <t>SA-4</t>
  </si>
  <si>
    <t>SH-4.01</t>
  </si>
  <si>
    <t>SH-4.02</t>
  </si>
  <si>
    <t>SH-4.03</t>
  </si>
  <si>
    <t>SA-5</t>
  </si>
  <si>
    <t xml:space="preserve">SH-5.01 </t>
  </si>
  <si>
    <t>SA-6</t>
  </si>
  <si>
    <t>SH-6.01</t>
  </si>
  <si>
    <t>SH-6.02</t>
  </si>
  <si>
    <t>Üst Yönetim ve Destek Hizmeti</t>
  </si>
  <si>
    <t>BİRİM ADI:</t>
  </si>
  <si>
    <t xml:space="preserve">1. DÜZEY BÜTÇE TEKLİF TUTARLARI </t>
  </si>
  <si>
    <t>KONTROL SATIRI (*)</t>
  </si>
  <si>
    <t>(*) Birim bütçesi ve dağıtılan ödeneğin eşit olduğunu eğer dağıtılmayan tutar var ise aradaki fark kadar sorumlu olduğunuz faaliyete ödeneği dağıtmanızı sağlayacak</t>
  </si>
  <si>
    <t>Not: Biriminizin sorumlu olduğu faaliyetlere ilişkin sütunların doldurulması ve sorumlu olmadığınız faaliyet satırlarının excel tablosunda silindikten sonra çıktıları başkanlığımıza gönderiniz.</t>
  </si>
  <si>
    <t>Eğitim ve Öğretimin Niteliğini Artırmak ve Girişimci Programlarla Desteklemek</t>
  </si>
  <si>
    <t xml:space="preserve">Ön lisans ve Lisans Eğitim                                  </t>
  </si>
  <si>
    <t xml:space="preserve">Akreditasyon ve Reakreditasyon  </t>
  </si>
  <si>
    <t xml:space="preserve">F.A-1.02.1.01 </t>
  </si>
  <si>
    <t xml:space="preserve">FA -1.02.2.01 </t>
  </si>
  <si>
    <t>Öğretme ve Öğrenme Ortamlarının Master Plan Çerçevesinde Fiziksel ve Teknolojik Altyapısını Dönem Sonunda %30 Arttırmak</t>
  </si>
  <si>
    <t xml:space="preserve">FA 1.03.1.01 </t>
  </si>
  <si>
    <t xml:space="preserve">F.A-1.03.2.01 </t>
  </si>
  <si>
    <t>Yayın sayısı</t>
  </si>
  <si>
    <t xml:space="preserve">F.A-1.03.3.01 </t>
  </si>
  <si>
    <t xml:space="preserve">F.A-1.03.4.01 </t>
  </si>
  <si>
    <t>ARAŞTIRMA GELİŞTİRME FAALİYETLERİNİ NİCELİK VE NİTELİK AÇISINDAN ARTIRARAK SONUÇLARI İLGİLİ SEKTÖRLERDE UYGULAMAYA AKTARMAK</t>
  </si>
  <si>
    <t>Bilimsel ve Teknolojik Gelişime Katkı Sağlayan İleri Düzeyde Araştırmalar Yapmak ve AR- GE Bilincini Artırmak</t>
  </si>
  <si>
    <t>AR-GE Faaliyeti</t>
  </si>
  <si>
    <t xml:space="preserve">FA-2.01.1.01 </t>
  </si>
  <si>
    <t xml:space="preserve">FA-2.01.2.01 </t>
  </si>
  <si>
    <t>Uluslararası Alanlarda Yapılan Yayınların Nitelik ve Niceliğini Artırmak</t>
  </si>
  <si>
    <t xml:space="preserve">Yayın Teşvik </t>
  </si>
  <si>
    <r>
      <t>Araştırmalardan Elde Edilen Sonuçlardan Patent, Faydalı Model Ve Tescil Almak Ve Bunları Uygulamaya Aktarmak</t>
    </r>
    <r>
      <rPr>
        <sz val="12"/>
        <color rgb="FF0070C0"/>
        <rFont val="Calibri"/>
        <family val="2"/>
        <charset val="162"/>
      </rPr>
      <t>.</t>
    </r>
  </si>
  <si>
    <t>Patent, Faydalı Model, Tescil ve Endüstriyel Tasarım Alımı</t>
  </si>
  <si>
    <t>Lisansüstü Araştırmaları Nitelik ve Nicelik Olarak İyileştirmek</t>
  </si>
  <si>
    <t>Araştırma Altyapısını  Dönem Sonunda %30 Artırmak</t>
  </si>
  <si>
    <t>Teknoloji Geliştirme Bölgesinin Kapasitesini Arttırmak</t>
  </si>
  <si>
    <t>ULUTEK Bölgesi Kapasitesinin Artırılması</t>
  </si>
  <si>
    <t>SH-1.01</t>
  </si>
  <si>
    <t>SH-1.02</t>
  </si>
  <si>
    <t>Paydaşları Girişimciliğe ve İnovasyona Özendirmek ve Desteklemek</t>
  </si>
  <si>
    <t>Girişimciliği Destekleme</t>
  </si>
  <si>
    <t>SAĞLIK HİZMETLERİNİN İYİLEŞTİRİLMESİ İÇİN HİZMET KALİTESİNİ VE ÇEŞİTLİLİĞİNİ ARTIRMAK</t>
  </si>
  <si>
    <t>Sağlık Hizmetlerinin Fiziki Alanlarını ve Sağlık Teknoloji Altyapısı İyileştirmek</t>
  </si>
  <si>
    <t>Yeni Sağlık Hizmet Binaları Yapımı ve Onarımı</t>
  </si>
  <si>
    <t>Biyomedikal Cihaz Alımı</t>
  </si>
  <si>
    <t>Sağlık Hizmetleri Kalite Düzeyini Artırmak</t>
  </si>
  <si>
    <t xml:space="preserve"> Hasta Memnuniyet Oranı </t>
  </si>
  <si>
    <r>
      <t>Hayvan Hastanesi Hizmetlerini Artırma</t>
    </r>
    <r>
      <rPr>
        <sz val="12"/>
        <color rgb="FF0070C0"/>
        <rFont val="Calibri"/>
        <family val="2"/>
        <charset val="162"/>
      </rPr>
      <t>k</t>
    </r>
  </si>
  <si>
    <t>Hayvan Hastanesi</t>
  </si>
  <si>
    <t xml:space="preserve"> YÜKSEKÖĞRETİMİ DAHA YAYGIN VE ERİŞEBİLİR HALE GETİRMEK</t>
  </si>
  <si>
    <t>Uzaktan Eğitim ile Açık öğretimin Alt Yapısını Oluşturmak</t>
  </si>
  <si>
    <t>Uzaktan Eğitim ve Açık Öğretim</t>
  </si>
  <si>
    <t>KURUMSAL AMAÇ VE HEDEFLERİN GERÇEKLEŞTİRİLMESİNE YÖNELİK KURUM KÜLTÜRÜNÜ GELİŞTİRMEK</t>
  </si>
  <si>
    <t>Personelin Kuruma Bağlılığını Artırmak</t>
  </si>
  <si>
    <t>Büro Donanım</t>
  </si>
  <si>
    <t xml:space="preserve">Kampüs Yaşam Alanı </t>
  </si>
  <si>
    <t>Öğrenci ve Çalışanlara Yönelik Sosyal, Kültürel ve Sportif Alanları ve Hizmet Kalitesini Artırmak</t>
  </si>
  <si>
    <t xml:space="preserve"> Paydaşlarla İlişkileri Geliştirmek</t>
  </si>
  <si>
    <t>Dönem Sonunda İş Güvenliği Bilincini ve Altyapısını Geliştirmek</t>
  </si>
  <si>
    <t>İş Güvenliği Eğitimi</t>
  </si>
  <si>
    <t xml:space="preserve">Çalışanlara Yönelik Kültür, Spor ve Sağlık Hizmetleri </t>
  </si>
  <si>
    <t>FA 6.02.2.01</t>
  </si>
  <si>
    <t xml:space="preserve">Öğrencilere Yönelik Kültür, Spor ve Sağlık Hizmetleri </t>
  </si>
  <si>
    <t xml:space="preserve">FA 6.02.3.01 </t>
  </si>
  <si>
    <t>Eğitim ve Öğretimi Uluslararası Normlar Çerçevesinde Desteklemek</t>
  </si>
  <si>
    <t>Yurtiçi ve Yurtdışı Mesleki Eğitim Faaliyeti</t>
  </si>
  <si>
    <t xml:space="preserve">Lisanslı Yazılım Alımı </t>
  </si>
  <si>
    <t>Uzaktan Eğitim Programlarını Oluşturmak ve Dönem Sonunda Program Sayısını %75 Artırmak</t>
  </si>
  <si>
    <t>SH-5.02</t>
  </si>
  <si>
    <t>Uzaktan Eğitim</t>
  </si>
  <si>
    <t>SH-6.03</t>
  </si>
  <si>
    <t>2017 YILI</t>
  </si>
  <si>
    <t xml:space="preserve">Öğretme ve Öğrenme Ortamlarının İyileştirilmesi İçin Derslik ve Laboratuvarların Teknolojik Donanımı </t>
  </si>
  <si>
    <t>Sürekli Eğitim ve Kariyer Merkezi Hizmetleri</t>
  </si>
  <si>
    <t xml:space="preserve">Derslik ve Merkezi Birimler Yapımı ve Onarımı </t>
  </si>
  <si>
    <t xml:space="preserve"> 2017 Stratejik Plan Bütçesi 
(I+II+III+VI)</t>
  </si>
  <si>
    <t>SH-6.04</t>
  </si>
  <si>
    <t>3.NESİL ÜNİVERSİTENİN RUHUNA UYGUN KÜRESEL ÖLÇEKTE YARIŞAN, GİRİŞİMCİ VE YENİLİKÇİ BİREYLER YETİŞTİRMEK</t>
  </si>
  <si>
    <t xml:space="preserve">3.NESİL ÜNİVERSİTE ANLAYIŞINDA GİRİŞİMCİLİĞİ VE İNOVASYONU GELİŞTİRMEK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</si>
</sst>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22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Arial Tur"/>
      <charset val="162"/>
    </font>
    <font>
      <sz val="12"/>
      <name val="Arial Tur"/>
      <charset val="162"/>
    </font>
    <font>
      <sz val="10"/>
      <color theme="0"/>
      <name val="Arial Tur"/>
      <charset val="162"/>
    </font>
    <font>
      <b/>
      <sz val="16"/>
      <name val="Arial Tur"/>
      <charset val="162"/>
    </font>
    <font>
      <sz val="11"/>
      <name val="Arial Tur"/>
      <charset val="162"/>
    </font>
    <font>
      <b/>
      <sz val="11"/>
      <name val="Times New Roman"/>
      <family val="1"/>
      <charset val="162"/>
    </font>
    <font>
      <b/>
      <sz val="11"/>
      <name val="Arial Tur"/>
      <charset val="162"/>
    </font>
    <font>
      <sz val="16"/>
      <name val="Arial Tur"/>
      <charset val="162"/>
    </font>
    <font>
      <b/>
      <sz val="10"/>
      <name val="Times New Roman"/>
      <family val="1"/>
    </font>
    <font>
      <sz val="16"/>
      <color theme="0"/>
      <name val="Arial Tur"/>
      <charset val="162"/>
    </font>
    <font>
      <sz val="12"/>
      <name val="Times New Roman"/>
      <family val="1"/>
      <charset val="162"/>
    </font>
    <font>
      <sz val="8"/>
      <color rgb="FF003232"/>
      <name val="Arial Narrow"/>
      <family val="2"/>
      <charset val="162"/>
    </font>
    <font>
      <sz val="12"/>
      <name val="Calibri"/>
      <family val="2"/>
      <charset val="162"/>
    </font>
    <font>
      <sz val="12"/>
      <color rgb="FF0070C0"/>
      <name val="Calibri"/>
      <family val="2"/>
      <charset val="162"/>
    </font>
    <font>
      <sz val="16"/>
      <name val="Times New Roman"/>
      <family val="1"/>
      <charset val="162"/>
    </font>
    <font>
      <sz val="12"/>
      <color rgb="FF002060"/>
      <name val="Arial Tur"/>
      <charset val="162"/>
    </font>
    <font>
      <sz val="11"/>
      <color rgb="FF002060"/>
      <name val="Arial Tur"/>
      <charset val="16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Font="1" applyFill="1"/>
    <xf numFmtId="0" fontId="11" fillId="0" borderId="0" xfId="0" applyFont="1" applyFill="1"/>
    <xf numFmtId="0" fontId="12" fillId="0" borderId="0" xfId="0" applyNumberFormat="1" applyFont="1" applyFill="1"/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0" xfId="0" applyFont="1" applyFill="1"/>
    <xf numFmtId="3" fontId="13" fillId="2" borderId="2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 wrapText="1"/>
    </xf>
    <xf numFmtId="3" fontId="14" fillId="4" borderId="0" xfId="0" applyNumberFormat="1" applyFont="1" applyFill="1" applyBorder="1"/>
    <xf numFmtId="3" fontId="7" fillId="4" borderId="0" xfId="0" applyNumberFormat="1" applyFont="1" applyFill="1" applyBorder="1"/>
    <xf numFmtId="3" fontId="13" fillId="8" borderId="3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13" fillId="9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3" fontId="4" fillId="6" borderId="3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4" fillId="9" borderId="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 vertical="center" wrapText="1"/>
    </xf>
    <xf numFmtId="3" fontId="9" fillId="10" borderId="1" xfId="0" applyNumberFormat="1" applyFont="1" applyFill="1" applyBorder="1" applyAlignment="1">
      <alignment horizontal="center"/>
    </xf>
    <xf numFmtId="3" fontId="0" fillId="10" borderId="0" xfId="0" applyNumberFormat="1" applyFont="1" applyFill="1" applyAlignment="1">
      <alignment horizontal="center" wrapText="1"/>
    </xf>
    <xf numFmtId="3" fontId="0" fillId="10" borderId="0" xfId="0" applyNumberFormat="1" applyFont="1" applyFill="1" applyAlignment="1">
      <alignment horizontal="center"/>
    </xf>
    <xf numFmtId="0" fontId="0" fillId="10" borderId="0" xfId="0" applyFont="1" applyFill="1"/>
    <xf numFmtId="3" fontId="9" fillId="11" borderId="1" xfId="0" applyNumberFormat="1" applyFont="1" applyFill="1" applyBorder="1" applyAlignment="1">
      <alignment horizontal="center"/>
    </xf>
    <xf numFmtId="3" fontId="4" fillId="11" borderId="3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/>
    </xf>
    <xf numFmtId="3" fontId="0" fillId="10" borderId="0" xfId="0" applyNumberFormat="1" applyFont="1" applyFill="1"/>
    <xf numFmtId="0" fontId="0" fillId="10" borderId="0" xfId="0" applyFont="1" applyFill="1" applyAlignment="1">
      <alignment horizontal="left" wrapText="1"/>
    </xf>
    <xf numFmtId="0" fontId="18" fillId="0" borderId="0" xfId="0" applyFont="1" applyAlignment="1">
      <alignment wrapText="1"/>
    </xf>
    <xf numFmtId="0" fontId="6" fillId="0" borderId="3" xfId="0" applyFont="1" applyFill="1" applyBorder="1"/>
    <xf numFmtId="49" fontId="17" fillId="0" borderId="1" xfId="0" applyNumberFormat="1" applyFont="1" applyBorder="1" applyAlignment="1">
      <alignment vertical="center"/>
    </xf>
    <xf numFmtId="49" fontId="17" fillId="0" borderId="1" xfId="0" applyNumberFormat="1" applyFont="1" applyBorder="1"/>
    <xf numFmtId="49" fontId="17" fillId="0" borderId="1" xfId="0" applyNumberFormat="1" applyFont="1" applyBorder="1" applyAlignment="1">
      <alignment wrapText="1"/>
    </xf>
    <xf numFmtId="49" fontId="9" fillId="11" borderId="1" xfId="0" applyNumberFormat="1" applyFont="1" applyFill="1" applyBorder="1" applyAlignment="1">
      <alignment wrapText="1"/>
    </xf>
    <xf numFmtId="49" fontId="9" fillId="5" borderId="1" xfId="0" applyNumberFormat="1" applyFont="1" applyFill="1" applyBorder="1" applyAlignment="1">
      <alignment wrapText="1"/>
    </xf>
    <xf numFmtId="49" fontId="9" fillId="12" borderId="1" xfId="0" applyNumberFormat="1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wrapText="1"/>
    </xf>
    <xf numFmtId="3" fontId="4" fillId="12" borderId="3" xfId="0" applyNumberFormat="1" applyFont="1" applyFill="1" applyBorder="1" applyAlignment="1">
      <alignment horizontal="center" vertical="center" wrapText="1"/>
    </xf>
    <xf numFmtId="0" fontId="9" fillId="12" borderId="0" xfId="0" applyFont="1" applyFill="1"/>
    <xf numFmtId="3" fontId="4" fillId="13" borderId="3" xfId="0" applyNumberFormat="1" applyFont="1" applyFill="1" applyBorder="1" applyAlignment="1">
      <alignment horizontal="center" vertical="center" wrapText="1"/>
    </xf>
    <xf numFmtId="49" fontId="20" fillId="13" borderId="1" xfId="0" applyNumberFormat="1" applyFont="1" applyFill="1" applyBorder="1" applyAlignment="1">
      <alignment vertical="center"/>
    </xf>
    <xf numFmtId="49" fontId="21" fillId="13" borderId="1" xfId="0" applyNumberFormat="1" applyFont="1" applyFill="1" applyBorder="1" applyAlignment="1">
      <alignment vertical="center" wrapText="1"/>
    </xf>
    <xf numFmtId="3" fontId="15" fillId="13" borderId="3" xfId="0" applyNumberFormat="1" applyFont="1" applyFill="1" applyBorder="1" applyAlignment="1">
      <alignment horizontal="center" vertical="center" wrapText="1"/>
    </xf>
    <xf numFmtId="0" fontId="6" fillId="13" borderId="0" xfId="0" applyFont="1" applyFill="1"/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19" fillId="7" borderId="0" xfId="0" applyNumberFormat="1" applyFont="1" applyFill="1" applyBorder="1" applyAlignment="1">
      <alignment horizontal="center" wrapText="1"/>
    </xf>
  </cellXfs>
  <cellStyles count="5">
    <cellStyle name="Binlik Ayracı 2" xfId="3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5"/>
  <sheetViews>
    <sheetView tabSelected="1" zoomScaleNormal="100" workbookViewId="0">
      <selection activeCell="B2" sqref="B2:B3"/>
    </sheetView>
  </sheetViews>
  <sheetFormatPr defaultRowHeight="12.75"/>
  <cols>
    <col min="1" max="1" width="13.7109375" style="1" customWidth="1"/>
    <col min="2" max="2" width="55.140625" style="1" customWidth="1"/>
    <col min="3" max="3" width="13" style="16" customWidth="1"/>
    <col min="4" max="4" width="11.85546875" style="15" customWidth="1"/>
    <col min="5" max="5" width="12" style="15" customWidth="1"/>
    <col min="6" max="6" width="12.140625" style="15" customWidth="1"/>
    <col min="7" max="7" width="13.140625" style="15" customWidth="1"/>
    <col min="8" max="8" width="14.42578125" style="15" customWidth="1"/>
    <col min="9" max="9" width="14.140625" style="15" customWidth="1"/>
    <col min="10" max="10" width="10.5703125" style="15" customWidth="1"/>
    <col min="11" max="11" width="10.85546875" style="15" customWidth="1"/>
    <col min="12" max="12" width="11.5703125" style="15" customWidth="1"/>
    <col min="13" max="13" width="12.28515625" style="15" customWidth="1"/>
    <col min="14" max="14" width="13.85546875" style="15" customWidth="1"/>
    <col min="15" max="16384" width="9.140625" style="1"/>
  </cols>
  <sheetData>
    <row r="1" spans="1:14" s="26" customFormat="1" ht="12.75" customHeight="1">
      <c r="A1" s="30"/>
      <c r="B1" s="31"/>
      <c r="C1" s="24"/>
      <c r="D1" s="24">
        <f>D6-D5</f>
        <v>0</v>
      </c>
      <c r="E1" s="24"/>
      <c r="F1" s="24"/>
      <c r="G1" s="24"/>
      <c r="H1" s="25"/>
      <c r="I1" s="25"/>
      <c r="J1" s="25"/>
      <c r="K1" s="25"/>
      <c r="L1" s="25"/>
      <c r="M1" s="23"/>
      <c r="N1" s="25"/>
    </row>
    <row r="2" spans="1:14" s="3" customFormat="1" ht="18" customHeight="1">
      <c r="A2" s="10" t="s">
        <v>55</v>
      </c>
      <c r="B2" s="52"/>
      <c r="C2" s="50" t="s">
        <v>118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17"/>
    </row>
    <row r="3" spans="1:14" ht="35.25" customHeight="1">
      <c r="A3" s="11"/>
      <c r="B3" s="52"/>
      <c r="C3" s="8">
        <v>1</v>
      </c>
      <c r="D3" s="9">
        <v>2</v>
      </c>
      <c r="E3" s="7">
        <v>3</v>
      </c>
      <c r="F3" s="7">
        <v>4</v>
      </c>
      <c r="G3" s="9">
        <v>5</v>
      </c>
      <c r="H3" s="51"/>
      <c r="I3" s="51"/>
      <c r="J3" s="51"/>
      <c r="K3" s="51"/>
      <c r="L3" s="51"/>
      <c r="M3" s="51"/>
      <c r="N3" s="48" t="s">
        <v>122</v>
      </c>
    </row>
    <row r="4" spans="1:14" ht="67.5" customHeight="1">
      <c r="A4" s="32"/>
      <c r="B4" s="32"/>
      <c r="C4" s="7" t="s">
        <v>0</v>
      </c>
      <c r="D4" s="7" t="s">
        <v>1</v>
      </c>
      <c r="E4" s="7" t="s">
        <v>2</v>
      </c>
      <c r="F4" s="7" t="s">
        <v>6</v>
      </c>
      <c r="G4" s="7" t="s">
        <v>3</v>
      </c>
      <c r="H4" s="12" t="s">
        <v>4</v>
      </c>
      <c r="I4" s="4" t="s">
        <v>5</v>
      </c>
      <c r="J4" s="4" t="s">
        <v>8</v>
      </c>
      <c r="K4" s="13" t="s">
        <v>9</v>
      </c>
      <c r="L4" s="13" t="s">
        <v>7</v>
      </c>
      <c r="M4" s="14" t="s">
        <v>10</v>
      </c>
      <c r="N4" s="49"/>
    </row>
    <row r="5" spans="1:14" s="5" customFormat="1" ht="20.25" customHeight="1">
      <c r="B5" s="33" t="s">
        <v>56</v>
      </c>
      <c r="C5" s="21">
        <f t="shared" ref="C5:N5" si="0">+C7+C19+C31+C36+C45+C49</f>
        <v>0</v>
      </c>
      <c r="D5" s="21">
        <f t="shared" si="0"/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</row>
    <row r="6" spans="1:14" s="5" customFormat="1" ht="20.25" customHeight="1">
      <c r="B6" s="33" t="s">
        <v>32</v>
      </c>
      <c r="C6" s="18"/>
      <c r="D6" s="18"/>
      <c r="E6" s="18"/>
      <c r="F6" s="18"/>
      <c r="G6" s="18"/>
      <c r="H6" s="19">
        <f t="shared" ref="H6:H61" si="1">+C6+D6+E6+F6+G6</f>
        <v>0</v>
      </c>
      <c r="I6" s="18"/>
      <c r="J6" s="18"/>
      <c r="K6" s="29"/>
      <c r="L6" s="29"/>
      <c r="M6" s="20">
        <f t="shared" ref="M6" si="2">+K6+L6</f>
        <v>0</v>
      </c>
      <c r="N6" s="18">
        <f t="shared" ref="N6" si="3">+H6+I6+J6+M6</f>
        <v>0</v>
      </c>
    </row>
    <row r="7" spans="1:14" s="47" customFormat="1" ht="51" customHeight="1">
      <c r="A7" s="44" t="s">
        <v>33</v>
      </c>
      <c r="B7" s="45" t="s">
        <v>124</v>
      </c>
      <c r="C7" s="46">
        <f>+C8+C11+C14</f>
        <v>0</v>
      </c>
      <c r="D7" s="46">
        <f t="shared" ref="D7:N7" si="4">+D8+D11+D14</f>
        <v>0</v>
      </c>
      <c r="E7" s="46">
        <f t="shared" si="4"/>
        <v>0</v>
      </c>
      <c r="F7" s="46">
        <f t="shared" si="4"/>
        <v>0</v>
      </c>
      <c r="G7" s="46">
        <f t="shared" si="4"/>
        <v>0</v>
      </c>
      <c r="H7" s="46">
        <f t="shared" si="1"/>
        <v>0</v>
      </c>
      <c r="I7" s="46">
        <f t="shared" si="4"/>
        <v>0</v>
      </c>
      <c r="J7" s="46">
        <f t="shared" si="4"/>
        <v>0</v>
      </c>
      <c r="K7" s="46">
        <f t="shared" si="4"/>
        <v>0</v>
      </c>
      <c r="L7" s="46">
        <f t="shared" si="4"/>
        <v>0</v>
      </c>
      <c r="M7" s="43">
        <f t="shared" si="4"/>
        <v>0</v>
      </c>
      <c r="N7" s="46">
        <f t="shared" si="4"/>
        <v>0</v>
      </c>
    </row>
    <row r="8" spans="1:14" s="42" customFormat="1" ht="31.5" customHeight="1">
      <c r="A8" s="39" t="s">
        <v>84</v>
      </c>
      <c r="B8" s="40" t="s">
        <v>60</v>
      </c>
      <c r="C8" s="41">
        <f>SUM(C9:C10)</f>
        <v>0</v>
      </c>
      <c r="D8" s="41">
        <f t="shared" ref="D8:E8" si="5">SUM(D9:D10)</f>
        <v>0</v>
      </c>
      <c r="E8" s="41">
        <f t="shared" si="5"/>
        <v>0</v>
      </c>
      <c r="F8" s="41">
        <f>SUM(F9:F10)</f>
        <v>0</v>
      </c>
      <c r="G8" s="41">
        <f>SUM(G9:G10)</f>
        <v>0</v>
      </c>
      <c r="H8" s="41">
        <f t="shared" si="1"/>
        <v>0</v>
      </c>
      <c r="I8" s="41">
        <f t="shared" ref="I8:N8" si="6">SUM(I9:I10)</f>
        <v>0</v>
      </c>
      <c r="J8" s="41">
        <f t="shared" si="6"/>
        <v>0</v>
      </c>
      <c r="K8" s="41">
        <f t="shared" si="6"/>
        <v>0</v>
      </c>
      <c r="L8" s="41">
        <f t="shared" si="6"/>
        <v>0</v>
      </c>
      <c r="M8" s="41">
        <f t="shared" si="6"/>
        <v>0</v>
      </c>
      <c r="N8" s="41">
        <f t="shared" si="6"/>
        <v>0</v>
      </c>
    </row>
    <row r="9" spans="1:14" s="6" customFormat="1" ht="20.100000000000001" customHeight="1">
      <c r="A9" s="34" t="s">
        <v>29</v>
      </c>
      <c r="B9" s="35" t="s">
        <v>61</v>
      </c>
      <c r="C9" s="21"/>
      <c r="D9" s="21"/>
      <c r="E9" s="21"/>
      <c r="F9" s="21"/>
      <c r="G9" s="21"/>
      <c r="H9" s="19">
        <f>+C9+D9+E9+F9+G10</f>
        <v>0</v>
      </c>
      <c r="I9" s="21"/>
      <c r="J9" s="21"/>
      <c r="K9" s="21"/>
      <c r="L9" s="21"/>
      <c r="M9" s="20">
        <f t="shared" ref="M9:M30" si="7">+K9+L9</f>
        <v>0</v>
      </c>
      <c r="N9" s="18">
        <f t="shared" ref="N9:N30" si="8">+H9+I9+J9+M9</f>
        <v>0</v>
      </c>
    </row>
    <row r="10" spans="1:14" s="6" customFormat="1" ht="20.100000000000001" customHeight="1">
      <c r="A10" s="34" t="s">
        <v>30</v>
      </c>
      <c r="B10" s="35" t="s">
        <v>120</v>
      </c>
      <c r="C10" s="21"/>
      <c r="D10" s="21"/>
      <c r="E10" s="21"/>
      <c r="F10" s="21"/>
      <c r="G10" s="21"/>
      <c r="H10" s="19">
        <f t="shared" ref="H10:H11" si="9">+C10+D10+E10+F10+G11</f>
        <v>0</v>
      </c>
      <c r="I10" s="21"/>
      <c r="J10" s="21"/>
      <c r="K10" s="21"/>
      <c r="L10" s="21"/>
      <c r="M10" s="20">
        <f t="shared" si="7"/>
        <v>0</v>
      </c>
      <c r="N10" s="18">
        <f t="shared" si="8"/>
        <v>0</v>
      </c>
    </row>
    <row r="11" spans="1:14" s="42" customFormat="1" ht="31.5" customHeight="1">
      <c r="A11" s="39" t="s">
        <v>85</v>
      </c>
      <c r="B11" s="40" t="s">
        <v>111</v>
      </c>
      <c r="C11" s="41">
        <f>SUM(C12:C13)</f>
        <v>0</v>
      </c>
      <c r="D11" s="41">
        <f>SUM(D12:D13)</f>
        <v>0</v>
      </c>
      <c r="E11" s="41">
        <f>SUM(E12:E13)</f>
        <v>0</v>
      </c>
      <c r="F11" s="41">
        <f>SUM(F12:F13)</f>
        <v>0</v>
      </c>
      <c r="G11" s="41">
        <f>SUM(G12:G13)</f>
        <v>0</v>
      </c>
      <c r="H11" s="41">
        <f t="shared" si="9"/>
        <v>0</v>
      </c>
      <c r="I11" s="41">
        <f t="shared" ref="I11:N11" si="10">SUM(I12:I13)</f>
        <v>0</v>
      </c>
      <c r="J11" s="41">
        <f t="shared" si="10"/>
        <v>0</v>
      </c>
      <c r="K11" s="41">
        <f t="shared" si="10"/>
        <v>0</v>
      </c>
      <c r="L11" s="41">
        <f t="shared" si="10"/>
        <v>0</v>
      </c>
      <c r="M11" s="41">
        <f t="shared" si="10"/>
        <v>0</v>
      </c>
      <c r="N11" s="41">
        <f t="shared" si="10"/>
        <v>0</v>
      </c>
    </row>
    <row r="12" spans="1:14" s="6" customFormat="1" ht="20.100000000000001" customHeight="1">
      <c r="A12" s="34" t="s">
        <v>63</v>
      </c>
      <c r="B12" s="35" t="s">
        <v>62</v>
      </c>
      <c r="C12" s="21"/>
      <c r="D12" s="21"/>
      <c r="E12" s="21"/>
      <c r="F12" s="21"/>
      <c r="G12" s="21"/>
      <c r="H12" s="19">
        <f t="shared" si="1"/>
        <v>0</v>
      </c>
      <c r="I12" s="21"/>
      <c r="J12" s="21"/>
      <c r="K12" s="21"/>
      <c r="L12" s="21"/>
      <c r="M12" s="20">
        <f t="shared" si="7"/>
        <v>0</v>
      </c>
      <c r="N12" s="18">
        <f t="shared" si="8"/>
        <v>0</v>
      </c>
    </row>
    <row r="13" spans="1:14" s="6" customFormat="1" ht="24" customHeight="1">
      <c r="A13" s="34" t="s">
        <v>64</v>
      </c>
      <c r="B13" s="35" t="s">
        <v>112</v>
      </c>
      <c r="C13" s="21"/>
      <c r="D13" s="21"/>
      <c r="E13" s="21"/>
      <c r="F13" s="21"/>
      <c r="G13" s="21"/>
      <c r="H13" s="19">
        <f t="shared" si="1"/>
        <v>0</v>
      </c>
      <c r="I13" s="21"/>
      <c r="J13" s="21"/>
      <c r="K13" s="21"/>
      <c r="L13" s="21"/>
      <c r="M13" s="20">
        <f t="shared" si="7"/>
        <v>0</v>
      </c>
      <c r="N13" s="18">
        <f t="shared" si="8"/>
        <v>0</v>
      </c>
    </row>
    <row r="14" spans="1:14" s="42" customFormat="1" ht="48" customHeight="1">
      <c r="A14" s="39" t="s">
        <v>34</v>
      </c>
      <c r="B14" s="40" t="s">
        <v>65</v>
      </c>
      <c r="C14" s="41">
        <f>SUM(C15:C18)</f>
        <v>0</v>
      </c>
      <c r="D14" s="41">
        <f>SUM(D15:D18)</f>
        <v>0</v>
      </c>
      <c r="E14" s="41">
        <f>SUM(E15:E18)</f>
        <v>0</v>
      </c>
      <c r="F14" s="41">
        <f>SUM(F15:F18)</f>
        <v>0</v>
      </c>
      <c r="G14" s="41">
        <f>SUM(G15:G18)</f>
        <v>0</v>
      </c>
      <c r="H14" s="41">
        <f t="shared" si="1"/>
        <v>0</v>
      </c>
      <c r="I14" s="41">
        <f t="shared" ref="I14:N14" si="11">SUM(I15:I18)</f>
        <v>0</v>
      </c>
      <c r="J14" s="41">
        <f t="shared" si="11"/>
        <v>0</v>
      </c>
      <c r="K14" s="41">
        <f t="shared" si="11"/>
        <v>0</v>
      </c>
      <c r="L14" s="41">
        <f t="shared" si="11"/>
        <v>0</v>
      </c>
      <c r="M14" s="41">
        <f t="shared" si="11"/>
        <v>0</v>
      </c>
      <c r="N14" s="41">
        <f t="shared" si="11"/>
        <v>0</v>
      </c>
    </row>
    <row r="15" spans="1:14" s="6" customFormat="1" ht="20.100000000000001" customHeight="1">
      <c r="A15" s="34" t="s">
        <v>66</v>
      </c>
      <c r="B15" s="35" t="s">
        <v>121</v>
      </c>
      <c r="C15" s="21"/>
      <c r="D15" s="21"/>
      <c r="E15" s="21"/>
      <c r="F15" s="21"/>
      <c r="G15" s="21"/>
      <c r="H15" s="19">
        <f t="shared" si="1"/>
        <v>0</v>
      </c>
      <c r="I15" s="21"/>
      <c r="J15" s="21"/>
      <c r="K15" s="21"/>
      <c r="L15" s="21"/>
      <c r="M15" s="20">
        <f t="shared" si="7"/>
        <v>0</v>
      </c>
      <c r="N15" s="18">
        <f t="shared" si="8"/>
        <v>0</v>
      </c>
    </row>
    <row r="16" spans="1:14" s="6" customFormat="1" ht="31.5" customHeight="1">
      <c r="A16" s="34" t="s">
        <v>67</v>
      </c>
      <c r="B16" s="36" t="s">
        <v>119</v>
      </c>
      <c r="C16" s="21"/>
      <c r="D16" s="21"/>
      <c r="E16" s="21"/>
      <c r="F16" s="21"/>
      <c r="G16" s="21"/>
      <c r="H16" s="19">
        <f t="shared" si="1"/>
        <v>0</v>
      </c>
      <c r="I16" s="21"/>
      <c r="J16" s="21"/>
      <c r="K16" s="21"/>
      <c r="L16" s="21"/>
      <c r="M16" s="20">
        <f t="shared" si="7"/>
        <v>0</v>
      </c>
      <c r="N16" s="18">
        <f t="shared" si="8"/>
        <v>0</v>
      </c>
    </row>
    <row r="17" spans="1:14" s="6" customFormat="1" ht="20.100000000000001" customHeight="1">
      <c r="A17" s="34" t="s">
        <v>69</v>
      </c>
      <c r="B17" s="35" t="s">
        <v>68</v>
      </c>
      <c r="C17" s="21"/>
      <c r="D17" s="21"/>
      <c r="E17" s="21"/>
      <c r="F17" s="21"/>
      <c r="G17" s="21"/>
      <c r="H17" s="19">
        <f t="shared" si="1"/>
        <v>0</v>
      </c>
      <c r="I17" s="21"/>
      <c r="J17" s="21"/>
      <c r="K17" s="21"/>
      <c r="L17" s="21"/>
      <c r="M17" s="20">
        <f t="shared" si="7"/>
        <v>0</v>
      </c>
      <c r="N17" s="18">
        <f t="shared" si="8"/>
        <v>0</v>
      </c>
    </row>
    <row r="18" spans="1:14" s="6" customFormat="1" ht="20.100000000000001" customHeight="1">
      <c r="A18" s="34" t="s">
        <v>70</v>
      </c>
      <c r="B18" s="35" t="s">
        <v>113</v>
      </c>
      <c r="C18" s="21"/>
      <c r="D18" s="21"/>
      <c r="E18" s="21"/>
      <c r="F18" s="21"/>
      <c r="G18" s="21"/>
      <c r="H18" s="19">
        <f t="shared" si="1"/>
        <v>0</v>
      </c>
      <c r="I18" s="21"/>
      <c r="J18" s="21"/>
      <c r="K18" s="21"/>
      <c r="L18" s="21"/>
      <c r="M18" s="20">
        <f t="shared" si="7"/>
        <v>0</v>
      </c>
      <c r="N18" s="18">
        <f t="shared" si="8"/>
        <v>0</v>
      </c>
    </row>
    <row r="19" spans="1:14" s="47" customFormat="1" ht="66.75" customHeight="1">
      <c r="A19" s="44" t="s">
        <v>35</v>
      </c>
      <c r="B19" s="45" t="s">
        <v>71</v>
      </c>
      <c r="C19" s="46">
        <f>+C20+C23+C25+C27+C29</f>
        <v>0</v>
      </c>
      <c r="D19" s="46">
        <f>+D20+D23+D25+D27+D29</f>
        <v>0</v>
      </c>
      <c r="E19" s="46">
        <f>+E20+E23+E25+E27+E29</f>
        <v>0</v>
      </c>
      <c r="F19" s="46">
        <f>+F20+F23+F25+F27+F29</f>
        <v>0</v>
      </c>
      <c r="G19" s="46">
        <f>+G20+G23+G25+G27+G29</f>
        <v>0</v>
      </c>
      <c r="H19" s="46">
        <f t="shared" si="1"/>
        <v>0</v>
      </c>
      <c r="I19" s="46">
        <f t="shared" ref="I19:N19" si="12">+I20+I23+I25+I27+I29</f>
        <v>0</v>
      </c>
      <c r="J19" s="46">
        <f t="shared" si="12"/>
        <v>0</v>
      </c>
      <c r="K19" s="46">
        <f t="shared" si="12"/>
        <v>0</v>
      </c>
      <c r="L19" s="46">
        <f t="shared" si="12"/>
        <v>0</v>
      </c>
      <c r="M19" s="43">
        <f t="shared" si="12"/>
        <v>0</v>
      </c>
      <c r="N19" s="46">
        <f t="shared" si="12"/>
        <v>0</v>
      </c>
    </row>
    <row r="20" spans="1:14" s="42" customFormat="1" ht="42.75" customHeight="1">
      <c r="A20" s="39" t="s">
        <v>36</v>
      </c>
      <c r="B20" s="40" t="s">
        <v>72</v>
      </c>
      <c r="C20" s="41">
        <f>SUM(C21:C22)</f>
        <v>0</v>
      </c>
      <c r="D20" s="41">
        <f>SUM(D21:D22)</f>
        <v>0</v>
      </c>
      <c r="E20" s="41">
        <f>SUM(E21:E22)</f>
        <v>0</v>
      </c>
      <c r="F20" s="41">
        <f>SUM(F21:F22)</f>
        <v>0</v>
      </c>
      <c r="G20" s="41">
        <f>SUM(G21:G22)</f>
        <v>0</v>
      </c>
      <c r="H20" s="41">
        <f t="shared" si="1"/>
        <v>0</v>
      </c>
      <c r="I20" s="41">
        <f t="shared" ref="I20:N20" si="13">SUM(I21:I22)</f>
        <v>0</v>
      </c>
      <c r="J20" s="41">
        <f t="shared" si="13"/>
        <v>0</v>
      </c>
      <c r="K20" s="41">
        <f t="shared" si="13"/>
        <v>0</v>
      </c>
      <c r="L20" s="41">
        <f t="shared" si="13"/>
        <v>0</v>
      </c>
      <c r="M20" s="41">
        <f t="shared" si="13"/>
        <v>0</v>
      </c>
      <c r="N20" s="41">
        <f t="shared" si="13"/>
        <v>0</v>
      </c>
    </row>
    <row r="21" spans="1:14" s="2" customFormat="1" ht="20.100000000000001" customHeight="1">
      <c r="A21" s="34" t="s">
        <v>74</v>
      </c>
      <c r="B21" s="35" t="s">
        <v>73</v>
      </c>
      <c r="C21" s="21"/>
      <c r="D21" s="21"/>
      <c r="E21" s="21"/>
      <c r="F21" s="21"/>
      <c r="G21" s="21"/>
      <c r="H21" s="19">
        <f t="shared" si="1"/>
        <v>0</v>
      </c>
      <c r="I21" s="21"/>
      <c r="J21" s="21"/>
      <c r="K21" s="21"/>
      <c r="L21" s="21"/>
      <c r="M21" s="20">
        <f t="shared" si="7"/>
        <v>0</v>
      </c>
      <c r="N21" s="18">
        <f t="shared" si="8"/>
        <v>0</v>
      </c>
    </row>
    <row r="22" spans="1:14" s="2" customFormat="1" ht="20.100000000000001" customHeight="1">
      <c r="A22" s="34" t="s">
        <v>75</v>
      </c>
      <c r="B22" s="35" t="s">
        <v>12</v>
      </c>
      <c r="C22" s="21"/>
      <c r="D22" s="21"/>
      <c r="E22" s="21"/>
      <c r="F22" s="21"/>
      <c r="G22" s="21"/>
      <c r="H22" s="19">
        <f t="shared" si="1"/>
        <v>0</v>
      </c>
      <c r="I22" s="21"/>
      <c r="J22" s="21"/>
      <c r="K22" s="21"/>
      <c r="L22" s="21"/>
      <c r="M22" s="20">
        <f t="shared" si="7"/>
        <v>0</v>
      </c>
      <c r="N22" s="18">
        <f t="shared" si="8"/>
        <v>0</v>
      </c>
    </row>
    <row r="23" spans="1:14" s="42" customFormat="1" ht="31.5" customHeight="1">
      <c r="A23" s="39" t="s">
        <v>37</v>
      </c>
      <c r="B23" s="40" t="s">
        <v>76</v>
      </c>
      <c r="C23" s="41">
        <f>+C24</f>
        <v>0</v>
      </c>
      <c r="D23" s="41">
        <f t="shared" ref="D23:N23" si="14">+D24</f>
        <v>0</v>
      </c>
      <c r="E23" s="41">
        <f t="shared" si="14"/>
        <v>0</v>
      </c>
      <c r="F23" s="41">
        <f t="shared" si="14"/>
        <v>0</v>
      </c>
      <c r="G23" s="41">
        <f t="shared" si="14"/>
        <v>0</v>
      </c>
      <c r="H23" s="41">
        <f t="shared" si="1"/>
        <v>0</v>
      </c>
      <c r="I23" s="41">
        <f t="shared" si="14"/>
        <v>0</v>
      </c>
      <c r="J23" s="41">
        <f t="shared" si="14"/>
        <v>0</v>
      </c>
      <c r="K23" s="41">
        <f t="shared" si="14"/>
        <v>0</v>
      </c>
      <c r="L23" s="41">
        <f t="shared" si="14"/>
        <v>0</v>
      </c>
      <c r="M23" s="41">
        <f t="shared" si="14"/>
        <v>0</v>
      </c>
      <c r="N23" s="41">
        <f t="shared" si="14"/>
        <v>0</v>
      </c>
    </row>
    <row r="24" spans="1:14" s="2" customFormat="1" ht="20.100000000000001" customHeight="1">
      <c r="A24" s="34" t="s">
        <v>13</v>
      </c>
      <c r="B24" s="35" t="s">
        <v>77</v>
      </c>
      <c r="C24" s="21"/>
      <c r="D24" s="21"/>
      <c r="E24" s="21"/>
      <c r="F24" s="21"/>
      <c r="G24" s="21"/>
      <c r="H24" s="19">
        <f t="shared" si="1"/>
        <v>0</v>
      </c>
      <c r="I24" s="21"/>
      <c r="J24" s="21"/>
      <c r="K24" s="21"/>
      <c r="L24" s="21"/>
      <c r="M24" s="20">
        <f t="shared" si="7"/>
        <v>0</v>
      </c>
      <c r="N24" s="18">
        <f t="shared" si="8"/>
        <v>0</v>
      </c>
    </row>
    <row r="25" spans="1:14" s="42" customFormat="1" ht="31.5" customHeight="1">
      <c r="A25" s="39" t="s">
        <v>38</v>
      </c>
      <c r="B25" s="40" t="s">
        <v>78</v>
      </c>
      <c r="C25" s="41">
        <f>SUM(C26:C26)</f>
        <v>0</v>
      </c>
      <c r="D25" s="41">
        <f>SUM(D26:D26)</f>
        <v>0</v>
      </c>
      <c r="E25" s="41">
        <f>SUM(E26:E26)</f>
        <v>0</v>
      </c>
      <c r="F25" s="41">
        <f>SUM(F26:F26)</f>
        <v>0</v>
      </c>
      <c r="G25" s="41">
        <f>SUM(G26:G26)</f>
        <v>0</v>
      </c>
      <c r="H25" s="41">
        <f t="shared" si="1"/>
        <v>0</v>
      </c>
      <c r="I25" s="41">
        <f t="shared" ref="I25:N25" si="15">SUM(I26:I26)</f>
        <v>0</v>
      </c>
      <c r="J25" s="41">
        <f t="shared" si="15"/>
        <v>0</v>
      </c>
      <c r="K25" s="41">
        <f t="shared" si="15"/>
        <v>0</v>
      </c>
      <c r="L25" s="41">
        <f t="shared" si="15"/>
        <v>0</v>
      </c>
      <c r="M25" s="41">
        <f t="shared" si="15"/>
        <v>0</v>
      </c>
      <c r="N25" s="41">
        <f t="shared" si="15"/>
        <v>0</v>
      </c>
    </row>
    <row r="26" spans="1:14" s="2" customFormat="1" ht="17.25" customHeight="1">
      <c r="A26" s="34" t="s">
        <v>14</v>
      </c>
      <c r="B26" s="35" t="s">
        <v>79</v>
      </c>
      <c r="C26" s="21"/>
      <c r="D26" s="21"/>
      <c r="E26" s="21"/>
      <c r="F26" s="21"/>
      <c r="G26" s="21"/>
      <c r="H26" s="19">
        <f t="shared" si="1"/>
        <v>0</v>
      </c>
      <c r="I26" s="21"/>
      <c r="J26" s="21"/>
      <c r="K26" s="21"/>
      <c r="L26" s="21"/>
      <c r="M26" s="20">
        <f t="shared" si="7"/>
        <v>0</v>
      </c>
      <c r="N26" s="18">
        <f t="shared" si="8"/>
        <v>0</v>
      </c>
    </row>
    <row r="27" spans="1:14" s="42" customFormat="1" ht="31.5" customHeight="1">
      <c r="A27" s="39" t="s">
        <v>39</v>
      </c>
      <c r="B27" s="40" t="s">
        <v>80</v>
      </c>
      <c r="C27" s="41">
        <f>SUM(C28:C28)</f>
        <v>0</v>
      </c>
      <c r="D27" s="41">
        <f>SUM(D28:D28)</f>
        <v>0</v>
      </c>
      <c r="E27" s="41">
        <f>SUM(E28:E28)</f>
        <v>0</v>
      </c>
      <c r="F27" s="41">
        <f>SUM(F28:F28)</f>
        <v>0</v>
      </c>
      <c r="G27" s="41">
        <f>SUM(G28:G28)</f>
        <v>0</v>
      </c>
      <c r="H27" s="41">
        <f t="shared" si="1"/>
        <v>0</v>
      </c>
      <c r="I27" s="41">
        <f t="shared" ref="I27:N27" si="16">SUM(I28:I28)</f>
        <v>0</v>
      </c>
      <c r="J27" s="41">
        <f t="shared" si="16"/>
        <v>0</v>
      </c>
      <c r="K27" s="41">
        <f t="shared" si="16"/>
        <v>0</v>
      </c>
      <c r="L27" s="41">
        <f t="shared" si="16"/>
        <v>0</v>
      </c>
      <c r="M27" s="41">
        <f t="shared" si="16"/>
        <v>0</v>
      </c>
      <c r="N27" s="41">
        <f t="shared" si="16"/>
        <v>0</v>
      </c>
    </row>
    <row r="28" spans="1:14" s="2" customFormat="1" ht="20.100000000000001" customHeight="1">
      <c r="A28" s="34" t="s">
        <v>15</v>
      </c>
      <c r="B28" s="35" t="s">
        <v>31</v>
      </c>
      <c r="C28" s="21"/>
      <c r="D28" s="21"/>
      <c r="E28" s="21"/>
      <c r="F28" s="21"/>
      <c r="G28" s="21"/>
      <c r="H28" s="19">
        <f t="shared" si="1"/>
        <v>0</v>
      </c>
      <c r="I28" s="21"/>
      <c r="J28" s="21"/>
      <c r="K28" s="21"/>
      <c r="L28" s="21"/>
      <c r="M28" s="20">
        <f t="shared" si="7"/>
        <v>0</v>
      </c>
      <c r="N28" s="18">
        <f t="shared" si="8"/>
        <v>0</v>
      </c>
    </row>
    <row r="29" spans="1:14" s="42" customFormat="1" ht="31.5" customHeight="1">
      <c r="A29" s="39" t="s">
        <v>40</v>
      </c>
      <c r="B29" s="40" t="s">
        <v>81</v>
      </c>
      <c r="C29" s="41">
        <f>+C30</f>
        <v>0</v>
      </c>
      <c r="D29" s="41">
        <f t="shared" ref="D29:N29" si="17">+D30</f>
        <v>0</v>
      </c>
      <c r="E29" s="41">
        <f t="shared" si="17"/>
        <v>0</v>
      </c>
      <c r="F29" s="41">
        <f t="shared" si="17"/>
        <v>0</v>
      </c>
      <c r="G29" s="41">
        <f t="shared" si="17"/>
        <v>0</v>
      </c>
      <c r="H29" s="41">
        <f t="shared" si="17"/>
        <v>0</v>
      </c>
      <c r="I29" s="41">
        <f t="shared" si="17"/>
        <v>0</v>
      </c>
      <c r="J29" s="41">
        <f t="shared" si="17"/>
        <v>0</v>
      </c>
      <c r="K29" s="41">
        <f t="shared" si="17"/>
        <v>0</v>
      </c>
      <c r="L29" s="41">
        <f t="shared" si="17"/>
        <v>0</v>
      </c>
      <c r="M29" s="41">
        <f t="shared" si="17"/>
        <v>0</v>
      </c>
      <c r="N29" s="41">
        <f t="shared" si="17"/>
        <v>0</v>
      </c>
    </row>
    <row r="30" spans="1:14" s="2" customFormat="1" ht="20.100000000000001" customHeight="1">
      <c r="A30" s="34" t="s">
        <v>16</v>
      </c>
      <c r="B30" s="35" t="s">
        <v>41</v>
      </c>
      <c r="C30" s="21"/>
      <c r="D30" s="21"/>
      <c r="E30" s="21"/>
      <c r="F30" s="21"/>
      <c r="G30" s="21"/>
      <c r="H30" s="19">
        <f t="shared" si="1"/>
        <v>0</v>
      </c>
      <c r="I30" s="21"/>
      <c r="J30" s="21"/>
      <c r="K30" s="21"/>
      <c r="L30" s="21"/>
      <c r="M30" s="20">
        <f t="shared" si="7"/>
        <v>0</v>
      </c>
      <c r="N30" s="18">
        <f t="shared" si="8"/>
        <v>0</v>
      </c>
    </row>
    <row r="31" spans="1:14" s="47" customFormat="1" ht="51" customHeight="1">
      <c r="A31" s="44" t="s">
        <v>42</v>
      </c>
      <c r="B31" s="45" t="s">
        <v>125</v>
      </c>
      <c r="C31" s="46">
        <f>+C32+C34</f>
        <v>0</v>
      </c>
      <c r="D31" s="46">
        <f t="shared" ref="D31:N31" si="18">+D32+D34</f>
        <v>0</v>
      </c>
      <c r="E31" s="46">
        <f t="shared" si="18"/>
        <v>0</v>
      </c>
      <c r="F31" s="46">
        <f t="shared" si="18"/>
        <v>0</v>
      </c>
      <c r="G31" s="46">
        <f t="shared" si="18"/>
        <v>0</v>
      </c>
      <c r="H31" s="46">
        <f t="shared" si="1"/>
        <v>0</v>
      </c>
      <c r="I31" s="46">
        <f t="shared" si="18"/>
        <v>0</v>
      </c>
      <c r="J31" s="46">
        <f t="shared" si="18"/>
        <v>0</v>
      </c>
      <c r="K31" s="46">
        <f t="shared" si="18"/>
        <v>0</v>
      </c>
      <c r="L31" s="46">
        <f t="shared" si="18"/>
        <v>0</v>
      </c>
      <c r="M31" s="43">
        <f t="shared" si="18"/>
        <v>0</v>
      </c>
      <c r="N31" s="46">
        <f t="shared" si="18"/>
        <v>0</v>
      </c>
    </row>
    <row r="32" spans="1:14" s="42" customFormat="1" ht="31.5" customHeight="1">
      <c r="A32" s="39" t="s">
        <v>43</v>
      </c>
      <c r="B32" s="40" t="s">
        <v>82</v>
      </c>
      <c r="C32" s="41">
        <f>SUM(C33:C33)</f>
        <v>0</v>
      </c>
      <c r="D32" s="41">
        <f>SUM(D33:D33)</f>
        <v>0</v>
      </c>
      <c r="E32" s="41">
        <f>SUM(E33:E33)</f>
        <v>0</v>
      </c>
      <c r="F32" s="41">
        <f>SUM(F33:F33)</f>
        <v>0</v>
      </c>
      <c r="G32" s="41">
        <f>SUM(G33:G33)</f>
        <v>0</v>
      </c>
      <c r="H32" s="41">
        <f t="shared" si="1"/>
        <v>0</v>
      </c>
      <c r="I32" s="41">
        <f t="shared" ref="I32:N32" si="19">SUM(I33:I33)</f>
        <v>0</v>
      </c>
      <c r="J32" s="41">
        <f t="shared" si="19"/>
        <v>0</v>
      </c>
      <c r="K32" s="41">
        <f t="shared" si="19"/>
        <v>0</v>
      </c>
      <c r="L32" s="41">
        <f t="shared" si="19"/>
        <v>0</v>
      </c>
      <c r="M32" s="41">
        <f t="shared" si="19"/>
        <v>0</v>
      </c>
      <c r="N32" s="41">
        <f t="shared" si="19"/>
        <v>0</v>
      </c>
    </row>
    <row r="33" spans="1:14" s="2" customFormat="1" ht="21" customHeight="1">
      <c r="A33" s="34" t="s">
        <v>17</v>
      </c>
      <c r="B33" s="35" t="s">
        <v>83</v>
      </c>
      <c r="C33" s="21"/>
      <c r="D33" s="21"/>
      <c r="E33" s="21"/>
      <c r="F33" s="21"/>
      <c r="G33" s="21"/>
      <c r="H33" s="19">
        <f t="shared" si="1"/>
        <v>0</v>
      </c>
      <c r="I33" s="21"/>
      <c r="J33" s="21"/>
      <c r="K33" s="21"/>
      <c r="L33" s="21"/>
      <c r="M33" s="20">
        <f t="shared" ref="M33:M61" si="20">+K33+L33</f>
        <v>0</v>
      </c>
      <c r="N33" s="18">
        <f t="shared" ref="N33:N61" si="21">+H33+I33+J33+M33</f>
        <v>0</v>
      </c>
    </row>
    <row r="34" spans="1:14" s="42" customFormat="1" ht="31.5" customHeight="1">
      <c r="A34" s="39" t="s">
        <v>44</v>
      </c>
      <c r="B34" s="40" t="s">
        <v>86</v>
      </c>
      <c r="C34" s="41">
        <f>SUM(C35:C35)</f>
        <v>0</v>
      </c>
      <c r="D34" s="41">
        <f>SUM(D35:D35)</f>
        <v>0</v>
      </c>
      <c r="E34" s="41">
        <f>SUM(E35:E35)</f>
        <v>0</v>
      </c>
      <c r="F34" s="41">
        <f>SUM(F35:F35)</f>
        <v>0</v>
      </c>
      <c r="G34" s="41">
        <f>SUM(G35:G35)</f>
        <v>0</v>
      </c>
      <c r="H34" s="41">
        <f t="shared" si="1"/>
        <v>0</v>
      </c>
      <c r="I34" s="41">
        <f t="shared" ref="I34:N34" si="22">SUM(I35:I35)</f>
        <v>0</v>
      </c>
      <c r="J34" s="41">
        <f t="shared" si="22"/>
        <v>0</v>
      </c>
      <c r="K34" s="41">
        <f t="shared" si="22"/>
        <v>0</v>
      </c>
      <c r="L34" s="41">
        <f t="shared" si="22"/>
        <v>0</v>
      </c>
      <c r="M34" s="41">
        <f t="shared" si="22"/>
        <v>0</v>
      </c>
      <c r="N34" s="41">
        <f t="shared" si="22"/>
        <v>0</v>
      </c>
    </row>
    <row r="35" spans="1:14" s="2" customFormat="1" ht="20.100000000000001" customHeight="1">
      <c r="A35" s="34" t="s">
        <v>18</v>
      </c>
      <c r="B35" s="35" t="s">
        <v>87</v>
      </c>
      <c r="C35" s="21"/>
      <c r="D35" s="21"/>
      <c r="E35" s="21"/>
      <c r="F35" s="21"/>
      <c r="G35" s="21"/>
      <c r="H35" s="19">
        <f t="shared" si="1"/>
        <v>0</v>
      </c>
      <c r="I35" s="21"/>
      <c r="J35" s="21"/>
      <c r="K35" s="21"/>
      <c r="L35" s="21"/>
      <c r="M35" s="20">
        <f t="shared" si="20"/>
        <v>0</v>
      </c>
      <c r="N35" s="18">
        <f t="shared" si="21"/>
        <v>0</v>
      </c>
    </row>
    <row r="36" spans="1:14" s="47" customFormat="1" ht="51" customHeight="1">
      <c r="A36" s="44" t="s">
        <v>45</v>
      </c>
      <c r="B36" s="45" t="s">
        <v>88</v>
      </c>
      <c r="C36" s="46">
        <f>+C37+C40+C42</f>
        <v>0</v>
      </c>
      <c r="D36" s="46">
        <f t="shared" ref="D36:N36" si="23">+D37+D40+D42</f>
        <v>0</v>
      </c>
      <c r="E36" s="46">
        <f t="shared" si="23"/>
        <v>0</v>
      </c>
      <c r="F36" s="46">
        <f t="shared" si="23"/>
        <v>0</v>
      </c>
      <c r="G36" s="46">
        <f t="shared" si="23"/>
        <v>0</v>
      </c>
      <c r="H36" s="46">
        <f t="shared" si="1"/>
        <v>0</v>
      </c>
      <c r="I36" s="46">
        <f t="shared" si="23"/>
        <v>0</v>
      </c>
      <c r="J36" s="46">
        <f t="shared" si="23"/>
        <v>0</v>
      </c>
      <c r="K36" s="46">
        <f t="shared" si="23"/>
        <v>0</v>
      </c>
      <c r="L36" s="46">
        <f t="shared" si="23"/>
        <v>0</v>
      </c>
      <c r="M36" s="43">
        <f t="shared" si="23"/>
        <v>0</v>
      </c>
      <c r="N36" s="46">
        <f t="shared" si="23"/>
        <v>0</v>
      </c>
    </row>
    <row r="37" spans="1:14" s="42" customFormat="1" ht="31.5" customHeight="1">
      <c r="A37" s="39" t="s">
        <v>46</v>
      </c>
      <c r="B37" s="40" t="s">
        <v>89</v>
      </c>
      <c r="C37" s="41">
        <f>SUM(C38:C39)</f>
        <v>0</v>
      </c>
      <c r="D37" s="41">
        <f t="shared" ref="D37:N37" si="24">SUM(D38:D39)</f>
        <v>0</v>
      </c>
      <c r="E37" s="41">
        <f t="shared" si="24"/>
        <v>0</v>
      </c>
      <c r="F37" s="41">
        <f t="shared" si="24"/>
        <v>0</v>
      </c>
      <c r="G37" s="41">
        <f t="shared" si="24"/>
        <v>0</v>
      </c>
      <c r="H37" s="41">
        <f t="shared" si="1"/>
        <v>0</v>
      </c>
      <c r="I37" s="41">
        <f t="shared" si="24"/>
        <v>0</v>
      </c>
      <c r="J37" s="41">
        <f t="shared" si="24"/>
        <v>0</v>
      </c>
      <c r="K37" s="41">
        <f t="shared" si="24"/>
        <v>0</v>
      </c>
      <c r="L37" s="41">
        <f t="shared" si="24"/>
        <v>0</v>
      </c>
      <c r="M37" s="41">
        <f t="shared" si="24"/>
        <v>0</v>
      </c>
      <c r="N37" s="41">
        <f t="shared" si="24"/>
        <v>0</v>
      </c>
    </row>
    <row r="38" spans="1:14" ht="20.100000000000001" customHeight="1">
      <c r="A38" s="34" t="s">
        <v>19</v>
      </c>
      <c r="B38" s="35" t="s">
        <v>90</v>
      </c>
      <c r="C38" s="21"/>
      <c r="D38" s="21"/>
      <c r="E38" s="21"/>
      <c r="F38" s="21"/>
      <c r="G38" s="21"/>
      <c r="H38" s="19">
        <f t="shared" si="1"/>
        <v>0</v>
      </c>
      <c r="I38" s="21"/>
      <c r="J38" s="21"/>
      <c r="K38" s="21"/>
      <c r="L38" s="21"/>
      <c r="M38" s="20">
        <f t="shared" si="20"/>
        <v>0</v>
      </c>
      <c r="N38" s="18">
        <f t="shared" si="21"/>
        <v>0</v>
      </c>
    </row>
    <row r="39" spans="1:14" ht="20.100000000000001" customHeight="1">
      <c r="A39" s="34" t="s">
        <v>20</v>
      </c>
      <c r="B39" s="35" t="s">
        <v>91</v>
      </c>
      <c r="C39" s="21"/>
      <c r="D39" s="21"/>
      <c r="E39" s="21"/>
      <c r="F39" s="21"/>
      <c r="G39" s="21"/>
      <c r="H39" s="19">
        <f t="shared" si="1"/>
        <v>0</v>
      </c>
      <c r="I39" s="21"/>
      <c r="J39" s="21"/>
      <c r="K39" s="21"/>
      <c r="L39" s="21"/>
      <c r="M39" s="20">
        <f t="shared" si="20"/>
        <v>0</v>
      </c>
      <c r="N39" s="18">
        <f t="shared" si="21"/>
        <v>0</v>
      </c>
    </row>
    <row r="40" spans="1:14" s="42" customFormat="1" ht="31.5" customHeight="1">
      <c r="A40" s="39" t="s">
        <v>47</v>
      </c>
      <c r="B40" s="40" t="s">
        <v>92</v>
      </c>
      <c r="C40" s="41">
        <f>SUM(C41:C41)</f>
        <v>0</v>
      </c>
      <c r="D40" s="41">
        <f>SUM(D41:D41)</f>
        <v>0</v>
      </c>
      <c r="E40" s="41">
        <f>SUM(E41:E41)</f>
        <v>0</v>
      </c>
      <c r="F40" s="41">
        <f>SUM(F41:F41)</f>
        <v>0</v>
      </c>
      <c r="G40" s="41">
        <f>SUM(G41:G41)</f>
        <v>0</v>
      </c>
      <c r="H40" s="41">
        <f t="shared" si="1"/>
        <v>0</v>
      </c>
      <c r="I40" s="41">
        <f t="shared" ref="I40:N40" si="25">SUM(I41:I41)</f>
        <v>0</v>
      </c>
      <c r="J40" s="41">
        <f t="shared" si="25"/>
        <v>0</v>
      </c>
      <c r="K40" s="41">
        <f t="shared" si="25"/>
        <v>0</v>
      </c>
      <c r="L40" s="41">
        <f t="shared" si="25"/>
        <v>0</v>
      </c>
      <c r="M40" s="41">
        <f t="shared" si="25"/>
        <v>0</v>
      </c>
      <c r="N40" s="41">
        <f t="shared" si="25"/>
        <v>0</v>
      </c>
    </row>
    <row r="41" spans="1:14" ht="20.100000000000001" customHeight="1">
      <c r="A41" s="34" t="s">
        <v>21</v>
      </c>
      <c r="B41" s="35" t="s">
        <v>93</v>
      </c>
      <c r="C41" s="21"/>
      <c r="D41" s="21"/>
      <c r="E41" s="21"/>
      <c r="F41" s="21"/>
      <c r="G41" s="21"/>
      <c r="H41" s="19">
        <f t="shared" si="1"/>
        <v>0</v>
      </c>
      <c r="I41" s="21"/>
      <c r="J41" s="21"/>
      <c r="K41" s="21"/>
      <c r="L41" s="21"/>
      <c r="M41" s="20">
        <f t="shared" si="20"/>
        <v>0</v>
      </c>
      <c r="N41" s="18">
        <f t="shared" si="21"/>
        <v>0</v>
      </c>
    </row>
    <row r="42" spans="1:14" s="42" customFormat="1" ht="31.5" customHeight="1">
      <c r="A42" s="39" t="s">
        <v>48</v>
      </c>
      <c r="B42" s="40" t="s">
        <v>94</v>
      </c>
      <c r="C42" s="41">
        <f>SUM(C43:C43)</f>
        <v>0</v>
      </c>
      <c r="D42" s="41">
        <f>SUM(D43:D43)</f>
        <v>0</v>
      </c>
      <c r="E42" s="41">
        <f>SUM(E43:E43)</f>
        <v>0</v>
      </c>
      <c r="F42" s="41">
        <f>SUM(F43:F43)</f>
        <v>0</v>
      </c>
      <c r="G42" s="41">
        <f>SUM(G43:G43)</f>
        <v>0</v>
      </c>
      <c r="H42" s="41">
        <f t="shared" si="1"/>
        <v>0</v>
      </c>
      <c r="I42" s="41">
        <f t="shared" ref="I42:N42" si="26">SUM(I43:I43)</f>
        <v>0</v>
      </c>
      <c r="J42" s="41">
        <f t="shared" si="26"/>
        <v>0</v>
      </c>
      <c r="K42" s="41">
        <f t="shared" si="26"/>
        <v>0</v>
      </c>
      <c r="L42" s="41">
        <f t="shared" si="26"/>
        <v>0</v>
      </c>
      <c r="M42" s="41">
        <f t="shared" si="26"/>
        <v>0</v>
      </c>
      <c r="N42" s="41">
        <f t="shared" si="26"/>
        <v>0</v>
      </c>
    </row>
    <row r="43" spans="1:14" ht="20.100000000000001" customHeight="1">
      <c r="A43" s="34" t="s">
        <v>22</v>
      </c>
      <c r="B43" s="35" t="s">
        <v>95</v>
      </c>
      <c r="C43" s="21"/>
      <c r="D43" s="21"/>
      <c r="E43" s="21"/>
      <c r="F43" s="21"/>
      <c r="G43" s="21"/>
      <c r="H43" s="19">
        <f t="shared" si="1"/>
        <v>0</v>
      </c>
      <c r="I43" s="21"/>
      <c r="J43" s="21"/>
      <c r="K43" s="21"/>
      <c r="L43" s="21"/>
      <c r="M43" s="20">
        <f t="shared" si="20"/>
        <v>0</v>
      </c>
      <c r="N43" s="18">
        <f t="shared" si="21"/>
        <v>0</v>
      </c>
    </row>
    <row r="44" spans="1:14" s="47" customFormat="1" ht="51" customHeight="1">
      <c r="A44" s="44" t="s">
        <v>49</v>
      </c>
      <c r="B44" s="45" t="s">
        <v>96</v>
      </c>
      <c r="C44" s="46">
        <f>+C45+C47</f>
        <v>0</v>
      </c>
      <c r="D44" s="46">
        <f t="shared" ref="D44:N44" si="27">+D45+D47</f>
        <v>0</v>
      </c>
      <c r="E44" s="46">
        <f t="shared" si="27"/>
        <v>0</v>
      </c>
      <c r="F44" s="46">
        <f t="shared" si="27"/>
        <v>0</v>
      </c>
      <c r="G44" s="46">
        <f t="shared" si="27"/>
        <v>0</v>
      </c>
      <c r="H44" s="46">
        <f t="shared" si="27"/>
        <v>0</v>
      </c>
      <c r="I44" s="46">
        <f t="shared" si="27"/>
        <v>0</v>
      </c>
      <c r="J44" s="46">
        <f t="shared" si="27"/>
        <v>0</v>
      </c>
      <c r="K44" s="46">
        <f t="shared" si="27"/>
        <v>0</v>
      </c>
      <c r="L44" s="46">
        <f t="shared" si="27"/>
        <v>0</v>
      </c>
      <c r="M44" s="43">
        <f t="shared" si="27"/>
        <v>0</v>
      </c>
      <c r="N44" s="46">
        <f t="shared" si="27"/>
        <v>0</v>
      </c>
    </row>
    <row r="45" spans="1:14" s="42" customFormat="1" ht="31.5" customHeight="1">
      <c r="A45" s="39" t="s">
        <v>50</v>
      </c>
      <c r="B45" s="40" t="s">
        <v>97</v>
      </c>
      <c r="C45" s="41">
        <f>SUM(C46)</f>
        <v>0</v>
      </c>
      <c r="D45" s="41">
        <f t="shared" ref="D45:G45" si="28">SUM(D46)</f>
        <v>0</v>
      </c>
      <c r="E45" s="41">
        <f t="shared" si="28"/>
        <v>0</v>
      </c>
      <c r="F45" s="41">
        <f t="shared" si="28"/>
        <v>0</v>
      </c>
      <c r="G45" s="41">
        <f t="shared" si="28"/>
        <v>0</v>
      </c>
      <c r="H45" s="41">
        <f t="shared" ref="H45" si="29">SUM(H46)</f>
        <v>0</v>
      </c>
      <c r="I45" s="41">
        <f t="shared" ref="I45" si="30">SUM(I46)</f>
        <v>0</v>
      </c>
      <c r="J45" s="41">
        <f t="shared" ref="J45" si="31">SUM(J46)</f>
        <v>0</v>
      </c>
      <c r="K45" s="41">
        <f t="shared" ref="K45" si="32">SUM(K46)</f>
        <v>0</v>
      </c>
      <c r="L45" s="41">
        <f t="shared" ref="L45" si="33">SUM(L46)</f>
        <v>0</v>
      </c>
      <c r="M45" s="41">
        <f t="shared" ref="M45" si="34">SUM(M46)</f>
        <v>0</v>
      </c>
      <c r="N45" s="41">
        <f t="shared" ref="N45" si="35">SUM(N46)</f>
        <v>0</v>
      </c>
    </row>
    <row r="46" spans="1:14" ht="20.100000000000001" customHeight="1">
      <c r="A46" s="34" t="s">
        <v>23</v>
      </c>
      <c r="B46" s="35" t="s">
        <v>98</v>
      </c>
      <c r="C46" s="21"/>
      <c r="D46" s="21"/>
      <c r="E46" s="21"/>
      <c r="F46" s="21"/>
      <c r="G46" s="21"/>
      <c r="H46" s="19">
        <f t="shared" si="1"/>
        <v>0</v>
      </c>
      <c r="I46" s="21"/>
      <c r="J46" s="21"/>
      <c r="K46" s="21"/>
      <c r="L46" s="21"/>
      <c r="M46" s="20">
        <f t="shared" si="20"/>
        <v>0</v>
      </c>
      <c r="N46" s="18">
        <f t="shared" si="21"/>
        <v>0</v>
      </c>
    </row>
    <row r="47" spans="1:14" s="42" customFormat="1" ht="31.5" customHeight="1">
      <c r="A47" s="39" t="s">
        <v>115</v>
      </c>
      <c r="B47" s="40" t="s">
        <v>114</v>
      </c>
      <c r="C47" s="41">
        <f>SUM(C48)</f>
        <v>0</v>
      </c>
      <c r="D47" s="41">
        <f t="shared" ref="D47:N47" si="36">SUM(D48)</f>
        <v>0</v>
      </c>
      <c r="E47" s="41">
        <f t="shared" si="36"/>
        <v>0</v>
      </c>
      <c r="F47" s="41">
        <f t="shared" si="36"/>
        <v>0</v>
      </c>
      <c r="G47" s="41">
        <f t="shared" si="36"/>
        <v>0</v>
      </c>
      <c r="H47" s="41">
        <f t="shared" si="36"/>
        <v>0</v>
      </c>
      <c r="I47" s="41">
        <f t="shared" si="36"/>
        <v>0</v>
      </c>
      <c r="J47" s="41">
        <f t="shared" si="36"/>
        <v>0</v>
      </c>
      <c r="K47" s="41">
        <f t="shared" si="36"/>
        <v>0</v>
      </c>
      <c r="L47" s="41">
        <f t="shared" si="36"/>
        <v>0</v>
      </c>
      <c r="M47" s="41">
        <f t="shared" si="36"/>
        <v>0</v>
      </c>
      <c r="N47" s="41">
        <f t="shared" si="36"/>
        <v>0</v>
      </c>
    </row>
    <row r="48" spans="1:14" s="2" customFormat="1" ht="20.100000000000001" customHeight="1">
      <c r="A48" s="34" t="str">
        <f t="shared" ref="A48" si="37">A46</f>
        <v>FA-5.01.1.01</v>
      </c>
      <c r="B48" s="35" t="s">
        <v>116</v>
      </c>
      <c r="C48" s="21"/>
      <c r="D48" s="21"/>
      <c r="E48" s="21"/>
      <c r="F48" s="21"/>
      <c r="G48" s="21"/>
      <c r="H48" s="19">
        <f t="shared" si="1"/>
        <v>0</v>
      </c>
      <c r="I48" s="21"/>
      <c r="J48" s="21"/>
      <c r="K48" s="21"/>
      <c r="L48" s="21"/>
      <c r="M48" s="20">
        <f t="shared" si="20"/>
        <v>0</v>
      </c>
      <c r="N48" s="18">
        <f t="shared" si="21"/>
        <v>0</v>
      </c>
    </row>
    <row r="49" spans="1:14" s="47" customFormat="1" ht="51" customHeight="1">
      <c r="A49" s="44" t="s">
        <v>51</v>
      </c>
      <c r="B49" s="45" t="s">
        <v>99</v>
      </c>
      <c r="C49" s="46">
        <f>+C50+C53+C56+C57+C59</f>
        <v>0</v>
      </c>
      <c r="D49" s="46">
        <f t="shared" ref="D49:G49" si="38">+D50+D53+D56+D57+D59</f>
        <v>0</v>
      </c>
      <c r="E49" s="46">
        <f t="shared" si="38"/>
        <v>0</v>
      </c>
      <c r="F49" s="46">
        <f t="shared" si="38"/>
        <v>0</v>
      </c>
      <c r="G49" s="46">
        <f t="shared" si="38"/>
        <v>0</v>
      </c>
      <c r="H49" s="46">
        <f t="shared" ref="H49" si="39">+H50+H53+H56+H57+H59</f>
        <v>0</v>
      </c>
      <c r="I49" s="46">
        <f t="shared" ref="I49" si="40">+I50+I53+I56+I57+I59</f>
        <v>0</v>
      </c>
      <c r="J49" s="46">
        <f t="shared" ref="J49" si="41">+J50+J53+J56+J57+J59</f>
        <v>0</v>
      </c>
      <c r="K49" s="46">
        <f t="shared" ref="K49" si="42">+K50+K53+K56+K57+K59</f>
        <v>0</v>
      </c>
      <c r="L49" s="46">
        <f t="shared" ref="L49" si="43">+L50+L53+L56+L57+L59</f>
        <v>0</v>
      </c>
      <c r="M49" s="43">
        <f t="shared" ref="M49" si="44">+M50+M53+M56+M57+M59</f>
        <v>0</v>
      </c>
      <c r="N49" s="46">
        <f t="shared" ref="N49" si="45">+N50+N53+N56+N57+N59</f>
        <v>0</v>
      </c>
    </row>
    <row r="50" spans="1:14" s="42" customFormat="1" ht="31.5" customHeight="1">
      <c r="A50" s="39" t="s">
        <v>52</v>
      </c>
      <c r="B50" s="40" t="s">
        <v>100</v>
      </c>
      <c r="C50" s="41">
        <f>SUM(C51:C52)</f>
        <v>0</v>
      </c>
      <c r="D50" s="41">
        <f t="shared" ref="D50:N50" si="46">SUM(D51:D52)</f>
        <v>0</v>
      </c>
      <c r="E50" s="41">
        <f t="shared" si="46"/>
        <v>0</v>
      </c>
      <c r="F50" s="41">
        <f t="shared" si="46"/>
        <v>0</v>
      </c>
      <c r="G50" s="41">
        <f t="shared" si="46"/>
        <v>0</v>
      </c>
      <c r="H50" s="41">
        <f t="shared" si="1"/>
        <v>0</v>
      </c>
      <c r="I50" s="41">
        <f t="shared" si="46"/>
        <v>0</v>
      </c>
      <c r="J50" s="41">
        <f t="shared" si="46"/>
        <v>0</v>
      </c>
      <c r="K50" s="41">
        <f t="shared" si="46"/>
        <v>0</v>
      </c>
      <c r="L50" s="41">
        <f t="shared" si="46"/>
        <v>0</v>
      </c>
      <c r="M50" s="41">
        <f t="shared" si="46"/>
        <v>0</v>
      </c>
      <c r="N50" s="41">
        <f t="shared" si="46"/>
        <v>0</v>
      </c>
    </row>
    <row r="51" spans="1:14" ht="20.100000000000001" customHeight="1">
      <c r="A51" s="34" t="s">
        <v>24</v>
      </c>
      <c r="B51" s="35" t="s">
        <v>101</v>
      </c>
      <c r="C51" s="21"/>
      <c r="D51" s="21"/>
      <c r="E51" s="21"/>
      <c r="F51" s="21"/>
      <c r="G51" s="21"/>
      <c r="H51" s="19">
        <f t="shared" si="1"/>
        <v>0</v>
      </c>
      <c r="I51" s="21"/>
      <c r="J51" s="21"/>
      <c r="K51" s="21"/>
      <c r="L51" s="21"/>
      <c r="M51" s="20">
        <f t="shared" si="20"/>
        <v>0</v>
      </c>
      <c r="N51" s="18">
        <f t="shared" si="21"/>
        <v>0</v>
      </c>
    </row>
    <row r="52" spans="1:14" ht="20.100000000000001" customHeight="1">
      <c r="A52" s="34" t="s">
        <v>25</v>
      </c>
      <c r="B52" s="35" t="s">
        <v>54</v>
      </c>
      <c r="C52" s="21"/>
      <c r="D52" s="21"/>
      <c r="E52" s="21"/>
      <c r="F52" s="21"/>
      <c r="G52" s="21"/>
      <c r="H52" s="19">
        <f t="shared" si="1"/>
        <v>0</v>
      </c>
      <c r="I52" s="21"/>
      <c r="J52" s="21"/>
      <c r="K52" s="21"/>
      <c r="L52" s="21"/>
      <c r="M52" s="20">
        <f t="shared" si="20"/>
        <v>0</v>
      </c>
      <c r="N52" s="18">
        <f t="shared" si="21"/>
        <v>0</v>
      </c>
    </row>
    <row r="53" spans="1:14" s="42" customFormat="1" ht="31.5" customHeight="1">
      <c r="A53" s="39" t="s">
        <v>53</v>
      </c>
      <c r="B53" s="40" t="s">
        <v>103</v>
      </c>
      <c r="C53" s="41">
        <f>SUM(C54:C56)</f>
        <v>0</v>
      </c>
      <c r="D53" s="41">
        <f t="shared" ref="D53:G53" si="47">SUM(D54:D56)</f>
        <v>0</v>
      </c>
      <c r="E53" s="41">
        <f t="shared" si="47"/>
        <v>0</v>
      </c>
      <c r="F53" s="41">
        <f t="shared" si="47"/>
        <v>0</v>
      </c>
      <c r="G53" s="41">
        <f t="shared" si="47"/>
        <v>0</v>
      </c>
      <c r="H53" s="41">
        <f t="shared" ref="H53" si="48">SUM(H54:H56)</f>
        <v>0</v>
      </c>
      <c r="I53" s="41">
        <f t="shared" ref="I53" si="49">SUM(I54:I56)</f>
        <v>0</v>
      </c>
      <c r="J53" s="41">
        <f t="shared" ref="J53" si="50">SUM(J54:J56)</f>
        <v>0</v>
      </c>
      <c r="K53" s="41">
        <f t="shared" ref="K53" si="51">SUM(K54:K56)</f>
        <v>0</v>
      </c>
      <c r="L53" s="41">
        <f t="shared" ref="L53" si="52">SUM(L54:L56)</f>
        <v>0</v>
      </c>
      <c r="M53" s="41">
        <f t="shared" ref="M53" si="53">SUM(M54:M56)</f>
        <v>0</v>
      </c>
      <c r="N53" s="41">
        <f t="shared" ref="N53" si="54">SUM(N54:N56)</f>
        <v>0</v>
      </c>
    </row>
    <row r="54" spans="1:14" ht="20.100000000000001" customHeight="1">
      <c r="A54" s="34" t="s">
        <v>26</v>
      </c>
      <c r="B54" s="35" t="s">
        <v>102</v>
      </c>
      <c r="C54" s="21"/>
      <c r="D54" s="21"/>
      <c r="E54" s="21"/>
      <c r="F54" s="21"/>
      <c r="G54" s="21"/>
      <c r="H54" s="19">
        <f t="shared" si="1"/>
        <v>0</v>
      </c>
      <c r="I54" s="21"/>
      <c r="J54" s="21"/>
      <c r="K54" s="21"/>
      <c r="L54" s="21"/>
      <c r="M54" s="20">
        <f t="shared" si="20"/>
        <v>0</v>
      </c>
      <c r="N54" s="18">
        <f t="shared" si="21"/>
        <v>0</v>
      </c>
    </row>
    <row r="55" spans="1:14" ht="20.100000000000001" customHeight="1">
      <c r="A55" s="34" t="s">
        <v>108</v>
      </c>
      <c r="B55" s="35" t="s">
        <v>107</v>
      </c>
      <c r="C55" s="21"/>
      <c r="D55" s="21"/>
      <c r="E55" s="21"/>
      <c r="F55" s="21"/>
      <c r="G55" s="21"/>
      <c r="H55" s="19">
        <f t="shared" si="1"/>
        <v>0</v>
      </c>
      <c r="I55" s="21"/>
      <c r="J55" s="21"/>
      <c r="K55" s="21"/>
      <c r="L55" s="21"/>
      <c r="M55" s="20">
        <f t="shared" si="20"/>
        <v>0</v>
      </c>
      <c r="N55" s="18">
        <f t="shared" si="21"/>
        <v>0</v>
      </c>
    </row>
    <row r="56" spans="1:14" s="2" customFormat="1" ht="20.100000000000001" customHeight="1">
      <c r="A56" s="34" t="s">
        <v>110</v>
      </c>
      <c r="B56" s="35" t="s">
        <v>109</v>
      </c>
      <c r="C56" s="21"/>
      <c r="D56" s="21"/>
      <c r="E56" s="21"/>
      <c r="F56" s="21"/>
      <c r="G56" s="21"/>
      <c r="H56" s="19">
        <f t="shared" si="1"/>
        <v>0</v>
      </c>
      <c r="I56" s="21"/>
      <c r="J56" s="21"/>
      <c r="K56" s="21"/>
      <c r="L56" s="21"/>
      <c r="M56" s="20">
        <f t="shared" si="20"/>
        <v>0</v>
      </c>
      <c r="N56" s="18">
        <f t="shared" si="21"/>
        <v>0</v>
      </c>
    </row>
    <row r="57" spans="1:14" s="42" customFormat="1" ht="31.5" customHeight="1">
      <c r="A57" s="39" t="s">
        <v>117</v>
      </c>
      <c r="B57" s="40" t="s">
        <v>104</v>
      </c>
      <c r="C57" s="41">
        <f>SUM(C58:C58)</f>
        <v>0</v>
      </c>
      <c r="D57" s="41">
        <f>SUM(D58:D58)</f>
        <v>0</v>
      </c>
      <c r="E57" s="41">
        <f>SUM(E58:E58)</f>
        <v>0</v>
      </c>
      <c r="F57" s="41">
        <f>SUM(F58:F58)</f>
        <v>0</v>
      </c>
      <c r="G57" s="41">
        <f>SUM(G58:G58)</f>
        <v>0</v>
      </c>
      <c r="H57" s="41">
        <f t="shared" si="1"/>
        <v>0</v>
      </c>
      <c r="I57" s="41">
        <f t="shared" ref="I57:N57" si="55">SUM(I58:I58)</f>
        <v>0</v>
      </c>
      <c r="J57" s="41">
        <f t="shared" si="55"/>
        <v>0</v>
      </c>
      <c r="K57" s="41">
        <f t="shared" si="55"/>
        <v>0</v>
      </c>
      <c r="L57" s="41">
        <f t="shared" si="55"/>
        <v>0</v>
      </c>
      <c r="M57" s="41">
        <f t="shared" si="55"/>
        <v>0</v>
      </c>
      <c r="N57" s="41">
        <f t="shared" si="55"/>
        <v>0</v>
      </c>
    </row>
    <row r="58" spans="1:14" ht="20.100000000000001" customHeight="1">
      <c r="A58" s="34" t="s">
        <v>27</v>
      </c>
      <c r="B58" s="35" t="s">
        <v>11</v>
      </c>
      <c r="C58" s="21"/>
      <c r="D58" s="21"/>
      <c r="E58" s="21"/>
      <c r="F58" s="21"/>
      <c r="G58" s="21"/>
      <c r="H58" s="19">
        <f t="shared" si="1"/>
        <v>0</v>
      </c>
      <c r="I58" s="21"/>
      <c r="J58" s="21"/>
      <c r="K58" s="21"/>
      <c r="L58" s="21"/>
      <c r="M58" s="20">
        <f t="shared" si="20"/>
        <v>0</v>
      </c>
      <c r="N58" s="18">
        <f t="shared" si="21"/>
        <v>0</v>
      </c>
    </row>
    <row r="59" spans="1:14" s="42" customFormat="1" ht="31.5" customHeight="1">
      <c r="A59" s="39" t="s">
        <v>123</v>
      </c>
      <c r="B59" s="40" t="s">
        <v>105</v>
      </c>
      <c r="C59" s="41">
        <f>SUM(C60:C61)</f>
        <v>0</v>
      </c>
      <c r="D59" s="41">
        <f>SUM(D60:D61)</f>
        <v>0</v>
      </c>
      <c r="E59" s="41">
        <f>SUM(E60:E61)</f>
        <v>0</v>
      </c>
      <c r="F59" s="41">
        <f>SUM(F60:F61)</f>
        <v>0</v>
      </c>
      <c r="G59" s="41">
        <f>SUM(G60:G61)</f>
        <v>0</v>
      </c>
      <c r="H59" s="41">
        <f t="shared" si="1"/>
        <v>0</v>
      </c>
      <c r="I59" s="41">
        <f t="shared" ref="I59:N59" si="56">SUM(I60:I61)</f>
        <v>0</v>
      </c>
      <c r="J59" s="41">
        <f t="shared" si="56"/>
        <v>0</v>
      </c>
      <c r="K59" s="41">
        <f t="shared" si="56"/>
        <v>0</v>
      </c>
      <c r="L59" s="41">
        <f t="shared" si="56"/>
        <v>0</v>
      </c>
      <c r="M59" s="41">
        <f t="shared" si="56"/>
        <v>0</v>
      </c>
      <c r="N59" s="41">
        <f t="shared" si="56"/>
        <v>0</v>
      </c>
    </row>
    <row r="60" spans="1:14" ht="21" hidden="1" customHeight="1">
      <c r="A60" s="37"/>
      <c r="B60" s="37"/>
      <c r="C60" s="27"/>
      <c r="D60" s="27"/>
      <c r="E60" s="27"/>
      <c r="F60" s="27"/>
      <c r="G60" s="27"/>
      <c r="H60" s="19">
        <f t="shared" si="1"/>
        <v>0</v>
      </c>
      <c r="I60" s="27"/>
      <c r="J60" s="27"/>
      <c r="K60" s="27"/>
      <c r="L60" s="27"/>
      <c r="M60" s="20"/>
      <c r="N60" s="28"/>
    </row>
    <row r="61" spans="1:14" ht="20.100000000000001" customHeight="1">
      <c r="A61" s="34" t="s">
        <v>28</v>
      </c>
      <c r="B61" s="35" t="s">
        <v>106</v>
      </c>
      <c r="C61" s="21"/>
      <c r="D61" s="21"/>
      <c r="E61" s="21"/>
      <c r="F61" s="21"/>
      <c r="G61" s="21"/>
      <c r="H61" s="19">
        <f t="shared" si="1"/>
        <v>0</v>
      </c>
      <c r="I61" s="21"/>
      <c r="J61" s="21"/>
      <c r="K61" s="21"/>
      <c r="L61" s="21"/>
      <c r="M61" s="20">
        <f t="shared" si="20"/>
        <v>0</v>
      </c>
      <c r="N61" s="18">
        <f t="shared" si="21"/>
        <v>0</v>
      </c>
    </row>
    <row r="62" spans="1:14" ht="14.25">
      <c r="A62" s="38"/>
      <c r="B62" s="38" t="s">
        <v>57</v>
      </c>
      <c r="C62" s="22">
        <f t="shared" ref="C62:N62" si="57">+C5-C6</f>
        <v>0</v>
      </c>
      <c r="D62" s="22">
        <f t="shared" si="57"/>
        <v>0</v>
      </c>
      <c r="E62" s="22">
        <f t="shared" si="57"/>
        <v>0</v>
      </c>
      <c r="F62" s="22">
        <f t="shared" si="57"/>
        <v>0</v>
      </c>
      <c r="G62" s="22">
        <f t="shared" si="57"/>
        <v>0</v>
      </c>
      <c r="H62" s="22">
        <f t="shared" si="57"/>
        <v>0</v>
      </c>
      <c r="I62" s="22">
        <f t="shared" si="57"/>
        <v>0</v>
      </c>
      <c r="J62" s="22">
        <f t="shared" si="57"/>
        <v>0</v>
      </c>
      <c r="K62" s="22">
        <f t="shared" si="57"/>
        <v>0</v>
      </c>
      <c r="L62" s="22">
        <f t="shared" si="57"/>
        <v>0</v>
      </c>
      <c r="M62" s="22">
        <f t="shared" si="57"/>
        <v>0</v>
      </c>
      <c r="N62" s="22">
        <f t="shared" si="57"/>
        <v>0</v>
      </c>
    </row>
    <row r="64" spans="1:14">
      <c r="A64" s="1" t="s">
        <v>58</v>
      </c>
    </row>
    <row r="65" spans="1:1">
      <c r="A65" s="1" t="s">
        <v>59</v>
      </c>
    </row>
  </sheetData>
  <mergeCells count="4">
    <mergeCell ref="N3:N4"/>
    <mergeCell ref="C2:M2"/>
    <mergeCell ref="H3:M3"/>
    <mergeCell ref="B2:B3"/>
  </mergeCells>
  <pageMargins left="0.15748031496062992" right="0.23622047244094491" top="0.11811023622047245" bottom="0.31496062992125984" header="0.15748031496062992" footer="0.31496062992125984"/>
  <pageSetup paperSize="9" scale="6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 İCMAL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AYTEN</dc:creator>
  <cp:lastModifiedBy>KAMURAN</cp:lastModifiedBy>
  <cp:lastPrinted>2016-06-15T13:56:40Z</cp:lastPrinted>
  <dcterms:created xsi:type="dcterms:W3CDTF">2011-07-20T12:10:41Z</dcterms:created>
  <dcterms:modified xsi:type="dcterms:W3CDTF">2016-06-16T06:23:00Z</dcterms:modified>
</cp:coreProperties>
</file>