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engiz\Desktop\"/>
    </mc:Choice>
  </mc:AlternateContent>
  <bookViews>
    <workbookView xWindow="0" yWindow="0" windowWidth="38400" windowHeight="21144" tabRatio="829"/>
  </bookViews>
  <sheets>
    <sheet name="ULUDAG" sheetId="18" r:id="rId1"/>
    <sheet name="Seçmeli Ders" sheetId="9" r:id="rId2"/>
    <sheet name="Kaldırılan Ders" sheetId="20" r:id="rId3"/>
    <sheet name="Önkoşullu Ders" sheetId="21" r:id="rId4"/>
  </sheets>
  <definedNames>
    <definedName name="_xlnm.Print_Area" localSheetId="2">'Kaldırılan Ders'!$A$1:$N$27</definedName>
    <definedName name="_xlnm.Print_Area" localSheetId="0">ULUDAG!$A$1:$L$76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8" l="1"/>
  <c r="C72" i="18"/>
  <c r="L69" i="18"/>
  <c r="K69" i="18"/>
  <c r="J69" i="18"/>
  <c r="I69" i="18"/>
  <c r="F69" i="18"/>
  <c r="E69" i="18"/>
  <c r="D69" i="18"/>
  <c r="C69" i="18"/>
  <c r="F25" i="18"/>
  <c r="F41" i="18"/>
  <c r="F56" i="18"/>
  <c r="L56" i="18"/>
  <c r="C73" i="18" s="1"/>
  <c r="L41" i="18"/>
  <c r="L25" i="18"/>
  <c r="D25" i="18"/>
  <c r="E25" i="18"/>
  <c r="K41" i="18"/>
  <c r="K56" i="18"/>
  <c r="K25" i="18"/>
  <c r="J41" i="18"/>
  <c r="J56" i="18"/>
  <c r="J25" i="18"/>
  <c r="I41" i="18"/>
  <c r="I56" i="18"/>
  <c r="I25" i="18"/>
  <c r="E41" i="18"/>
  <c r="E56" i="18"/>
  <c r="D41" i="18"/>
  <c r="D56" i="18"/>
  <c r="C41" i="18"/>
  <c r="C56" i="18"/>
  <c r="D74" i="18" l="1"/>
</calcChain>
</file>

<file path=xl/sharedStrings.xml><?xml version="1.0" encoding="utf-8"?>
<sst xmlns="http://schemas.openxmlformats.org/spreadsheetml/2006/main" count="406" uniqueCount="223">
  <si>
    <t>ULUDAĞ ÜNİVERSİTESİ</t>
  </si>
  <si>
    <t>DERSİN ADI</t>
  </si>
  <si>
    <t>T</t>
  </si>
  <si>
    <t>U</t>
  </si>
  <si>
    <t>TUD101</t>
  </si>
  <si>
    <t>TÜRK DİLİ I</t>
  </si>
  <si>
    <t>YAD101</t>
  </si>
  <si>
    <t>TUD102</t>
  </si>
  <si>
    <t>TÜRK DİLİ II</t>
  </si>
  <si>
    <t>YAD102</t>
  </si>
  <si>
    <t>AKTS</t>
  </si>
  <si>
    <t>YARIYIL KREDİSİ</t>
  </si>
  <si>
    <t>YAD111</t>
  </si>
  <si>
    <t>YAD112</t>
  </si>
  <si>
    <t>YAD121</t>
  </si>
  <si>
    <t>YAD122</t>
  </si>
  <si>
    <t>ATA101</t>
  </si>
  <si>
    <t>ATA102</t>
  </si>
  <si>
    <t>L</t>
  </si>
  <si>
    <t>HAFTALIK DERS SAATİ</t>
  </si>
  <si>
    <t>DERS PLANLARI</t>
  </si>
  <si>
    <t>Toplam Seçmeli Ders Kredisi :</t>
  </si>
  <si>
    <t>I.YARIYIL/GÜZ</t>
  </si>
  <si>
    <t>II.YARIYIL/BAHAR</t>
  </si>
  <si>
    <t>III.YARIYIL/GÜZ</t>
  </si>
  <si>
    <t>IV.YARIYIL/BAHAR</t>
  </si>
  <si>
    <t>V.YARIYIL/GÜZ</t>
  </si>
  <si>
    <t>VI.YARIYIL/BAHAR</t>
  </si>
  <si>
    <t>VIII.YARIYIL/BAHAR</t>
  </si>
  <si>
    <t>ALAN İÇİ SEÇMELİ DERSLER</t>
  </si>
  <si>
    <t>VII.YARIYIL/GÜZ</t>
  </si>
  <si>
    <t>SEÇMELİ DERSLER LİSTESİ</t>
  </si>
  <si>
    <t>KOD</t>
  </si>
  <si>
    <t>K</t>
  </si>
  <si>
    <t>ALAN DIŞI SEÇMELİ DERSLER</t>
  </si>
  <si>
    <t>I.YARIYIL/GÜZ YARIYILI</t>
  </si>
  <si>
    <t>III.YARIYIL/GÜZ YARIYILI</t>
  </si>
  <si>
    <t>V.YARIYIL/GÜZ YARIYILI</t>
  </si>
  <si>
    <t xml:space="preserve">  VII.YARIYIL/GÜZ YARIYILI</t>
  </si>
  <si>
    <t>II.YARIYIL/BAHAR YARIYILI</t>
  </si>
  <si>
    <t>IV.YARIYIL/BAHAR YARIYILI</t>
  </si>
  <si>
    <t>VI.YARIYIL/BAHAR YARIYILI</t>
  </si>
  <si>
    <t>VIII.YARIYIL/BAHAR YARIYILI</t>
  </si>
  <si>
    <t>FORM:1</t>
  </si>
  <si>
    <t>FORM :2</t>
  </si>
  <si>
    <t>ALAN DIŞI SEÇMELİ DERSLER BELİRTİLİRKEN SADECE ÖĞRENCİNİN SORUMLU OLACAĞI DERS KREDİSİ BELİRTİLECEK.</t>
  </si>
  <si>
    <t>YABANCI DİL I (İNGİLİZCE I)</t>
  </si>
  <si>
    <t>YABANCI DİL I (ALMANCA I)</t>
  </si>
  <si>
    <t>YABANCI DİL I (FRANSIZCA I)</t>
  </si>
  <si>
    <t>YABANCI DİL II (İNGİLİZCE II)</t>
  </si>
  <si>
    <t>YABANCI DİL II (ALMANCA II)</t>
  </si>
  <si>
    <t>YABANCI DİL II (FRANSIZCA II)</t>
  </si>
  <si>
    <t>ALAN İÇİ SEÇMELİ</t>
  </si>
  <si>
    <t>ALAN DIŞI SEÇMELİ</t>
  </si>
  <si>
    <t>Doküman KOD:RİT-FR-OİD-12 Revizyon No:04</t>
  </si>
  <si>
    <t xml:space="preserve">TEMEL FİZİK II </t>
  </si>
  <si>
    <t>STAJ 1</t>
  </si>
  <si>
    <t>BİTİRME PROJESİ*</t>
  </si>
  <si>
    <t>SEMİNER</t>
  </si>
  <si>
    <t>STAJ 2</t>
  </si>
  <si>
    <t>FAKÜLTE/YÜKSEKOKUL/KONSERVATUVAR :MÜHENDİSLİK FAKÜLTESİ</t>
  </si>
  <si>
    <t>MESLEK YÜKSEKOKULU   : MÜHENDİSLİK FAKÜLTESİ</t>
  </si>
  <si>
    <t>BÖLÜM/ PROGRAM: BİLGİSAYAR MÜHENDİSLİĞİ BÖLÜMÜ</t>
  </si>
  <si>
    <t>LİNEER CEBİR</t>
  </si>
  <si>
    <t>TEMEL FİZİK 1</t>
  </si>
  <si>
    <t>BİLGİSAYAR MÜHENDİSLİĞİ ORYANTASYONU</t>
  </si>
  <si>
    <t>AYRIK MATEMATİK</t>
  </si>
  <si>
    <t>BİLGİSAYAR PROGRAMLAMAYA GİRİŞ</t>
  </si>
  <si>
    <t>MANTIK DEVRELERİ</t>
  </si>
  <si>
    <t>VERİ YAPILARI</t>
  </si>
  <si>
    <t>NESNEYE YÖNELİK PROGRAMLAMA</t>
  </si>
  <si>
    <t>MİKROİŞLEMCİLER</t>
  </si>
  <si>
    <t>VERİ TABANI YÖNETİM SİSTEMLERİ</t>
  </si>
  <si>
    <t>BİLGİSAYAR MİMARİSİ</t>
  </si>
  <si>
    <t>BİLGİSAYAR İŞLETİM SİSTEMLERİ</t>
  </si>
  <si>
    <t>SUNUM YÖNTEMLERİ</t>
  </si>
  <si>
    <t>YAZILIM MÜHENDİSLİĞİ</t>
  </si>
  <si>
    <t>SİSTEM PROGRAMLAMA</t>
  </si>
  <si>
    <t>TASARIM DERSİ</t>
  </si>
  <si>
    <t>BİLGİSAYAR AĞLARI</t>
  </si>
  <si>
    <t>ALAN DIŞI SEÇMELİ (1 adet)</t>
  </si>
  <si>
    <t>ALAN İÇİ SEÇMELİ (2 adet)</t>
  </si>
  <si>
    <t>Toplam Seçmeli Ders Kredi Oranı (yüzde)</t>
  </si>
  <si>
    <t>%</t>
  </si>
  <si>
    <t>BİLGİSAYAR SİSTEMLERİ ve ALGORİTMAYA GİRİŞ</t>
  </si>
  <si>
    <t>BİÇİMSEL DİLLER ve OTOMATA</t>
  </si>
  <si>
    <t>OLASILIK ve İSTATİSTİK</t>
  </si>
  <si>
    <t>VERİ YÖNETİMİ ve DOSYA YAPILARI</t>
  </si>
  <si>
    <t>BÖLÜM/ PROGRAM            BİLGİSAYAR MÜHENDİSLİĞİ BÖLÜMÜ</t>
  </si>
  <si>
    <t>BILGI SISTEMLERININ ANALIZI ve TASARIMI</t>
  </si>
  <si>
    <t>YÖNEYLEM ARAŞTIRMASI</t>
  </si>
  <si>
    <t>YAPAY ZEKA</t>
  </si>
  <si>
    <t>BİLGİSAYAR GRAFİKLERİ</t>
  </si>
  <si>
    <t>YAZILIM KALİTESİ ve SINAMASI</t>
  </si>
  <si>
    <t>ÇOĞULORTAM HESAPLAMA</t>
  </si>
  <si>
    <t>MÜHENDİSLİKTE PROJE YÖNETİMİ</t>
  </si>
  <si>
    <t xml:space="preserve">BİLGİSAYAR OYUNLARI VE SİMÜLASYON </t>
  </si>
  <si>
    <t>DİL İŞLEYİCİLER</t>
  </si>
  <si>
    <t xml:space="preserve">GÖMÜLÜ SİSTEMLER </t>
  </si>
  <si>
    <t>UYGULAMALI SİNİR AĞLARI</t>
  </si>
  <si>
    <t>ÖRÜNTÜ TANIMA</t>
  </si>
  <si>
    <t>ALAN İÇİ SEÇMELİ (3 adet)</t>
  </si>
  <si>
    <t xml:space="preserve">ALGORİTMA ANALİZİ </t>
  </si>
  <si>
    <t>Toplam Mezuniyet Kredisi (AKTS) :</t>
  </si>
  <si>
    <t>GÖRSEL PROGRAMLAMA</t>
  </si>
  <si>
    <t>DİJİTAL GÖRÜNTÜ İŞLEME</t>
  </si>
  <si>
    <t>SANAL GERÇEKLİK VE ARTTIRILMIŞ GERÇEKLİK</t>
  </si>
  <si>
    <t>SİNYALLER ve SİSTEMLER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</si>
  <si>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</rPr>
      <t xml:space="preserve"> </t>
    </r>
  </si>
  <si>
    <t xml:space="preserve">ALAN DIŞI SEÇMELİ </t>
  </si>
  <si>
    <t>MAT1089</t>
  </si>
  <si>
    <t xml:space="preserve"> DİFERANSİYEL ve İNTEGRAL HESAP I</t>
  </si>
  <si>
    <t>KMY1077</t>
  </si>
  <si>
    <t>FZK1071</t>
  </si>
  <si>
    <t>FZK1072</t>
  </si>
  <si>
    <t>MAT1078</t>
  </si>
  <si>
    <t>DİFERANSİYEL ve İNTEGRAL HESAP II</t>
  </si>
  <si>
    <t>MAT1090</t>
  </si>
  <si>
    <t>ALAN İÇİ SEÇMELİ (1 adet)</t>
  </si>
  <si>
    <t xml:space="preserve">MANTIKSAL PROGRAMLAMA </t>
  </si>
  <si>
    <t>ALAN İÇİ SEÇMELİ DERSLER (3 adet)</t>
  </si>
  <si>
    <t>ALAN İÇİ SEÇMELİ DERSLER (1 adet)</t>
  </si>
  <si>
    <t>ALAN İÇİ SEÇMELİ DERSLER (2 adet)</t>
  </si>
  <si>
    <t>PYTHON PROGRAMLAMAYA GİRİŞ</t>
  </si>
  <si>
    <t>MOBİL PROGRAMLAMA TEKNİKLERİ</t>
  </si>
  <si>
    <t>DAĞITIMLI SİSTEMLERDE PARALEL PROGRAMLAMA</t>
  </si>
  <si>
    <t>İŞ SAĞLIĞI ve GÜVENLİĞİ I</t>
  </si>
  <si>
    <t>ISG201</t>
  </si>
  <si>
    <t>ISG202</t>
  </si>
  <si>
    <t>İŞ SAĞLIĞI ve GÜVENLİĞİ II</t>
  </si>
  <si>
    <t xml:space="preserve"> </t>
  </si>
  <si>
    <t>ALAN DIŞI SEÇMELİ (2 adet)</t>
  </si>
  <si>
    <t>2017-2018 EĞİTİM-ÖĞRETİM YILI</t>
  </si>
  <si>
    <t>EKLENECEKTİR.</t>
  </si>
  <si>
    <t>BİLGİ PAKETİNDE YER ALACAK OLAN "DERS ÖĞRETİM PLANI"</t>
  </si>
  <si>
    <t>YENİ EKLENEN/DEĞİŞTİRİLEN DERSLER İÇİN</t>
  </si>
  <si>
    <t xml:space="preserve">         (**) Form 3'ün gerekçelerinin tablo ekinde  metin olarak belirtilmesi.</t>
  </si>
  <si>
    <t xml:space="preserve">NOT: (*) Her değişiklikte giriş yılı farklı olan öğrenciler için uygulama esaslarının açıkça belirtilmesi. </t>
  </si>
  <si>
    <t>,</t>
  </si>
  <si>
    <t>Dersin Adı</t>
  </si>
  <si>
    <t>Kod</t>
  </si>
  <si>
    <t xml:space="preserve">Uygulama </t>
  </si>
  <si>
    <t>Haftalık Ders Saati</t>
  </si>
  <si>
    <t>Gerekçe (**)</t>
  </si>
  <si>
    <t>2017-2018 Eğitim-Öğretim Yılı Eşdeğeri
(Yeni Eklenen Ders)</t>
  </si>
  <si>
    <t>2017-2018 Eğitim-Öğretim Yılı
Kaldırılan Ders</t>
  </si>
  <si>
    <t>FAKÜLTE   : Mühendislik Fakültesi</t>
  </si>
  <si>
    <t>FORM :3</t>
  </si>
  <si>
    <t>BÖLÜM/ PROGRAM           :  Bilgisayar Mühendisliği</t>
  </si>
  <si>
    <r>
      <t xml:space="preserve">       </t>
    </r>
    <r>
      <rPr>
        <b/>
        <sz val="10"/>
        <rFont val="Times New Roman"/>
        <family val="1"/>
      </rPr>
      <t xml:space="preserve">   2-</t>
    </r>
    <r>
      <rPr>
        <sz val="10"/>
        <rFont val="Times New Roman"/>
        <family val="1"/>
      </rPr>
      <t>(**) Form 4'ün gerekçelerinin tablo ekinde metin olarak belirtilmesi.</t>
    </r>
  </si>
  <si>
    <r>
      <t>NOT: 1-(*)</t>
    </r>
    <r>
      <rPr>
        <sz val="10"/>
        <rFont val="Times New Roman"/>
        <family val="1"/>
      </rPr>
      <t xml:space="preserve"> Her değişiklikte giriş yılı farklı olan öğrenciler için uygulama esaslarının açıkça belirtilmesi.</t>
    </r>
  </si>
  <si>
    <t>Ön Koşullu Ders</t>
  </si>
  <si>
    <t>Kodu</t>
  </si>
  <si>
    <t>Alınacak Ders</t>
  </si>
  <si>
    <t>Uygulama 
Esasları (*)</t>
  </si>
  <si>
    <t>ÖN KOŞULLU DERSLER LİSTESİ</t>
  </si>
  <si>
    <t>FAKÜLTE/YÜKSEKOKUL/KONSERVATUVAR:Mühendislik Fakültesi</t>
  </si>
  <si>
    <t xml:space="preserve"> DERS PLANLARI</t>
  </si>
  <si>
    <t>FORM:4</t>
  </si>
  <si>
    <t>BÖLÜM / PROGRAM          : Bilgisayar Mühendisliği</t>
  </si>
  <si>
    <t>NÜMERİK METODLAR</t>
  </si>
  <si>
    <t>Muadil Üniversitelerde Nümerik Metodlar dersinin seçmeli ders statüsünde olması</t>
  </si>
  <si>
    <t>MAT1071</t>
  </si>
  <si>
    <t>MATEMATİK I</t>
  </si>
  <si>
    <t>MAT1072</t>
  </si>
  <si>
    <t>MATEMATİK II</t>
  </si>
  <si>
    <t>Ders isim ve kredisinin değişmesi</t>
  </si>
  <si>
    <t>Temel Kimya</t>
  </si>
  <si>
    <t>KIM1077</t>
  </si>
  <si>
    <t>BM</t>
  </si>
  <si>
    <t>Bilgisayar Mühendisliği Dersleri</t>
  </si>
  <si>
    <t>BMB1001</t>
  </si>
  <si>
    <t>BMB1002</t>
  </si>
  <si>
    <t>MAT2017</t>
  </si>
  <si>
    <t>BMB2002</t>
  </si>
  <si>
    <t>BMB2005</t>
  </si>
  <si>
    <t>BMB2004</t>
  </si>
  <si>
    <t>BMB2009</t>
  </si>
  <si>
    <t>BMB2006</t>
  </si>
  <si>
    <t>BMB2011</t>
  </si>
  <si>
    <t>BMB2008</t>
  </si>
  <si>
    <t>BMB2010</t>
  </si>
  <si>
    <t>BMB2014</t>
  </si>
  <si>
    <t>BMB</t>
  </si>
  <si>
    <r>
      <t xml:space="preserve">Bilgisayar Mühendisliği ders kodları üç harfli </t>
    </r>
    <r>
      <rPr>
        <sz val="10"/>
        <rFont val="Times New Roman"/>
        <family val="1"/>
      </rPr>
      <t xml:space="preserve">ve 4 haneli </t>
    </r>
    <r>
      <rPr>
        <sz val="10"/>
        <rFont val="Times New Roman"/>
        <family val="1"/>
      </rPr>
      <t>olarak güncellendi</t>
    </r>
  </si>
  <si>
    <t>BMB3001</t>
  </si>
  <si>
    <t>BMB3002</t>
  </si>
  <si>
    <t>BMB3003</t>
  </si>
  <si>
    <t>BMB3004</t>
  </si>
  <si>
    <t>BMB3005</t>
  </si>
  <si>
    <t>BMB3006</t>
  </si>
  <si>
    <t>BMB3007</t>
  </si>
  <si>
    <t>BMB3008</t>
  </si>
  <si>
    <t>BMB3009</t>
  </si>
  <si>
    <t>BMB3014</t>
  </si>
  <si>
    <t>BMB3011</t>
  </si>
  <si>
    <t>BMB3016</t>
  </si>
  <si>
    <t>BMB3013</t>
  </si>
  <si>
    <t>BMB3012</t>
  </si>
  <si>
    <t>BM207</t>
  </si>
  <si>
    <t>MAT3044</t>
  </si>
  <si>
    <t xml:space="preserve">NÜMERİK ANALİZ </t>
  </si>
  <si>
    <t>BMB4001</t>
  </si>
  <si>
    <t>BMB4002</t>
  </si>
  <si>
    <t>BMB4003</t>
  </si>
  <si>
    <t>BMB4004</t>
  </si>
  <si>
    <t>BMB4006</t>
  </si>
  <si>
    <t>BMB4005</t>
  </si>
  <si>
    <t>BMB4010</t>
  </si>
  <si>
    <t>BMB4007</t>
  </si>
  <si>
    <t>BMB4012</t>
  </si>
  <si>
    <t>BMB4009</t>
  </si>
  <si>
    <t>BMB4014</t>
  </si>
  <si>
    <t>BMB4011</t>
  </si>
  <si>
    <t>BMB4008</t>
  </si>
  <si>
    <t>BMB4013</t>
  </si>
  <si>
    <t>BMB4018</t>
  </si>
  <si>
    <t>BMB4015</t>
  </si>
  <si>
    <t>BMB4016</t>
  </si>
  <si>
    <t>GENEL KİMYA</t>
  </si>
  <si>
    <t>Ders ismi ve kodu intibağı yapıldı</t>
  </si>
  <si>
    <t>ATATÜRK  İLKELERİ ve İNKILAP TARİHİ I</t>
  </si>
  <si>
    <t>ATATÜRK İLKELERİ ve İNKILAP TARİHİ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</si>
</sst>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Tur"/>
    </font>
    <font>
      <sz val="12"/>
      <color theme="1"/>
      <name val="Calibri"/>
      <family val="2"/>
      <charset val="162"/>
      <scheme val="minor"/>
    </font>
    <font>
      <sz val="10"/>
      <name val="Arial Tur"/>
    </font>
    <font>
      <sz val="8"/>
      <name val="Arial Tu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Arial Tur"/>
    </font>
    <font>
      <u/>
      <sz val="10"/>
      <color theme="11"/>
      <name val="Arial Tur"/>
    </font>
    <font>
      <sz val="10"/>
      <color rgb="FFFF0000"/>
      <name val="Times New Roman"/>
      <family val="1"/>
    </font>
    <font>
      <b/>
      <u/>
      <sz val="10"/>
      <name val="Times New Roman"/>
      <family val="1"/>
      <charset val="162"/>
    </font>
    <font>
      <sz val="11"/>
      <color rgb="FF9C0006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rgb="FF006100"/>
      <name val="Calibri"/>
      <family val="2"/>
      <scheme val="minor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Arial"/>
      <family val="2"/>
    </font>
    <font>
      <sz val="8"/>
      <name val="Arial"/>
      <family val="2"/>
      <charset val="162"/>
    </font>
    <font>
      <b/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5D9F1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5">
    <xf numFmtId="0" fontId="0" fillId="0" borderId="0"/>
    <xf numFmtId="0" fontId="2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8" borderId="1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07">
    <xf numFmtId="0" fontId="0" fillId="0" borderId="0" xfId="0"/>
    <xf numFmtId="0" fontId="7" fillId="0" borderId="1" xfId="2" applyFont="1" applyFill="1" applyBorder="1" applyAlignment="1">
      <alignment vertical="center" wrapText="1"/>
    </xf>
    <xf numFmtId="0" fontId="5" fillId="0" borderId="0" xfId="2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horizontal="center" wrapText="1"/>
    </xf>
    <xf numFmtId="0" fontId="6" fillId="0" borderId="1" xfId="2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64" applyFont="1" applyFill="1" applyBorder="1" applyAlignment="1">
      <alignment horizontal="center" vertical="center"/>
    </xf>
    <xf numFmtId="0" fontId="5" fillId="2" borderId="1" xfId="264" applyFont="1" applyFill="1" applyBorder="1" applyAlignment="1">
      <alignment vertical="center" wrapText="1"/>
    </xf>
    <xf numFmtId="0" fontId="5" fillId="2" borderId="1" xfId="264" applyFont="1" applyFill="1" applyBorder="1" applyAlignment="1">
      <alignment horizontal="left" vertical="center" wrapText="1"/>
    </xf>
    <xf numFmtId="0" fontId="5" fillId="2" borderId="1" xfId="264" applyFont="1" applyFill="1" applyBorder="1"/>
    <xf numFmtId="0" fontId="19" fillId="2" borderId="1" xfId="2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19" fillId="2" borderId="1" xfId="2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13" fillId="2" borderId="7" xfId="0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12" fillId="2" borderId="1" xfId="287" applyFont="1" applyFill="1" applyBorder="1" applyAlignment="1">
      <alignment horizontal="center" vertical="center" wrapText="1"/>
    </xf>
    <xf numFmtId="0" fontId="12" fillId="2" borderId="1" xfId="287" applyFont="1" applyFill="1" applyBorder="1" applyAlignment="1">
      <alignment horizontal="center" vertical="center"/>
    </xf>
    <xf numFmtId="0" fontId="12" fillId="2" borderId="0" xfId="264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264" applyFont="1" applyFill="1" applyBorder="1" applyAlignment="1">
      <alignment horizontal="center" vertical="top" wrapText="1"/>
    </xf>
    <xf numFmtId="0" fontId="5" fillId="7" borderId="1" xfId="264" applyFont="1" applyFill="1" applyBorder="1" applyAlignment="1">
      <alignment horizontal="center" vertical="center"/>
    </xf>
    <xf numFmtId="0" fontId="22" fillId="0" borderId="0" xfId="368"/>
    <xf numFmtId="0" fontId="22" fillId="0" borderId="1" xfId="368" applyFont="1" applyBorder="1" applyAlignment="1">
      <alignment horizontal="center" vertical="center"/>
    </xf>
    <xf numFmtId="0" fontId="22" fillId="0" borderId="1" xfId="369" applyFont="1" applyBorder="1" applyAlignment="1">
      <alignment horizontal="center" vertical="center"/>
    </xf>
    <xf numFmtId="0" fontId="22" fillId="0" borderId="1" xfId="368" applyBorder="1" applyAlignment="1">
      <alignment vertical="center"/>
    </xf>
    <xf numFmtId="0" fontId="22" fillId="0" borderId="1" xfId="368" applyBorder="1" applyAlignment="1">
      <alignment horizontal="center"/>
    </xf>
    <xf numFmtId="0" fontId="22" fillId="0" borderId="1" xfId="368" applyBorder="1"/>
    <xf numFmtId="0" fontId="22" fillId="0" borderId="1" xfId="368" applyFont="1" applyBorder="1" applyAlignment="1">
      <alignment horizontal="center"/>
    </xf>
    <xf numFmtId="0" fontId="22" fillId="0" borderId="1" xfId="368" applyBorder="1" applyAlignment="1">
      <alignment horizontal="center" vertical="center"/>
    </xf>
    <xf numFmtId="0" fontId="25" fillId="0" borderId="1" xfId="369" applyNumberFormat="1" applyFont="1" applyBorder="1" applyAlignment="1">
      <alignment horizontal="left" vertical="center" wrapText="1"/>
    </xf>
    <xf numFmtId="0" fontId="25" fillId="0" borderId="1" xfId="369" applyNumberFormat="1" applyFont="1" applyBorder="1" applyAlignment="1">
      <alignment horizontal="left" wrapText="1"/>
    </xf>
    <xf numFmtId="0" fontId="25" fillId="10" borderId="1" xfId="369" applyFont="1" applyFill="1" applyBorder="1" applyAlignment="1">
      <alignment vertical="center" wrapText="1"/>
    </xf>
    <xf numFmtId="0" fontId="25" fillId="0" borderId="0" xfId="369" applyFont="1"/>
    <xf numFmtId="0" fontId="26" fillId="0" borderId="0" xfId="368" applyFont="1" applyBorder="1" applyAlignment="1">
      <alignment horizontal="left"/>
    </xf>
    <xf numFmtId="0" fontId="26" fillId="0" borderId="0" xfId="368" applyFont="1" applyBorder="1" applyAlignment="1">
      <alignment horizontal="center"/>
    </xf>
    <xf numFmtId="0" fontId="23" fillId="0" borderId="0" xfId="369"/>
    <xf numFmtId="0" fontId="27" fillId="0" borderId="0" xfId="369" applyFont="1"/>
    <xf numFmtId="0" fontId="23" fillId="0" borderId="0" xfId="369" applyFont="1"/>
    <xf numFmtId="0" fontId="25" fillId="0" borderId="0" xfId="369" applyFont="1" applyAlignment="1">
      <alignment horizontal="left"/>
    </xf>
    <xf numFmtId="0" fontId="28" fillId="0" borderId="0" xfId="369" applyFont="1" applyAlignment="1">
      <alignment horizontal="left"/>
    </xf>
    <xf numFmtId="0" fontId="25" fillId="0" borderId="0" xfId="369" applyFont="1" applyBorder="1" applyAlignment="1"/>
    <xf numFmtId="0" fontId="25" fillId="0" borderId="20" xfId="369" applyFont="1" applyBorder="1"/>
    <xf numFmtId="0" fontId="25" fillId="0" borderId="21" xfId="369" applyFont="1" applyBorder="1"/>
    <xf numFmtId="0" fontId="25" fillId="0" borderId="22" xfId="369" applyFont="1" applyBorder="1"/>
    <xf numFmtId="0" fontId="25" fillId="0" borderId="23" xfId="369" applyFont="1" applyBorder="1"/>
    <xf numFmtId="0" fontId="25" fillId="0" borderId="1" xfId="369" applyFont="1" applyBorder="1"/>
    <xf numFmtId="0" fontId="25" fillId="0" borderId="12" xfId="369" applyFont="1" applyBorder="1"/>
    <xf numFmtId="0" fontId="25" fillId="0" borderId="1" xfId="369" applyFont="1" applyBorder="1" applyAlignment="1">
      <alignment horizontal="center"/>
    </xf>
    <xf numFmtId="0" fontId="25" fillId="2" borderId="1" xfId="370" applyFont="1" applyFill="1" applyBorder="1" applyAlignment="1">
      <alignment horizontal="center" vertical="center"/>
    </xf>
    <xf numFmtId="0" fontId="25" fillId="2" borderId="1" xfId="369" applyFont="1" applyFill="1" applyBorder="1" applyAlignment="1">
      <alignment vertical="center" wrapText="1"/>
    </xf>
    <xf numFmtId="0" fontId="25" fillId="2" borderId="1" xfId="370" applyFont="1" applyFill="1" applyBorder="1" applyAlignment="1">
      <alignment horizontal="left" vertical="center"/>
    </xf>
    <xf numFmtId="0" fontId="25" fillId="0" borderId="24" xfId="369" applyFont="1" applyBorder="1"/>
    <xf numFmtId="0" fontId="25" fillId="2" borderId="2" xfId="370" applyFont="1" applyFill="1" applyBorder="1" applyAlignment="1">
      <alignment horizontal="center" vertical="center"/>
    </xf>
    <xf numFmtId="0" fontId="25" fillId="2" borderId="1" xfId="370" applyFont="1" applyFill="1" applyBorder="1" applyAlignment="1">
      <alignment vertical="center"/>
    </xf>
    <xf numFmtId="0" fontId="28" fillId="0" borderId="1" xfId="369" applyFont="1" applyBorder="1" applyAlignment="1">
      <alignment horizontal="center"/>
    </xf>
    <xf numFmtId="0" fontId="28" fillId="0" borderId="12" xfId="369" applyFont="1" applyBorder="1" applyAlignment="1">
      <alignment horizontal="center"/>
    </xf>
    <xf numFmtId="0" fontId="25" fillId="0" borderId="16" xfId="369" applyFont="1" applyBorder="1"/>
    <xf numFmtId="0" fontId="25" fillId="0" borderId="17" xfId="369" applyFont="1" applyBorder="1"/>
    <xf numFmtId="0" fontId="23" fillId="0" borderId="0" xfId="369" applyFill="1"/>
    <xf numFmtId="0" fontId="23" fillId="0" borderId="0" xfId="369" applyBorder="1"/>
    <xf numFmtId="0" fontId="30" fillId="0" borderId="0" xfId="369" applyFont="1" applyBorder="1" applyAlignment="1">
      <alignment horizontal="right"/>
    </xf>
    <xf numFmtId="0" fontId="5" fillId="6" borderId="1" xfId="264" applyFont="1" applyFill="1" applyBorder="1" applyAlignment="1">
      <alignment vertical="center" wrapText="1"/>
    </xf>
    <xf numFmtId="0" fontId="5" fillId="6" borderId="1" xfId="264" applyFont="1" applyFill="1" applyBorder="1"/>
    <xf numFmtId="0" fontId="5" fillId="6" borderId="1" xfId="264" applyFont="1" applyFill="1" applyBorder="1" applyAlignment="1">
      <alignment horizontal="left" vertical="center"/>
    </xf>
    <xf numFmtId="0" fontId="5" fillId="6" borderId="1" xfId="264" applyFont="1" applyFill="1" applyBorder="1" applyAlignment="1">
      <alignment horizontal="left" vertical="center" wrapText="1"/>
    </xf>
    <xf numFmtId="0" fontId="5" fillId="6" borderId="1" xfId="2" applyFont="1" applyFill="1" applyBorder="1" applyAlignment="1">
      <alignment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/>
    </xf>
    <xf numFmtId="0" fontId="5" fillId="6" borderId="1" xfId="264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264" applyFont="1" applyFill="1" applyBorder="1" applyAlignment="1">
      <alignment horizontal="center" vertical="top" wrapText="1"/>
    </xf>
    <xf numFmtId="0" fontId="5" fillId="11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4" fillId="0" borderId="1" xfId="368" applyFont="1" applyBorder="1" applyAlignment="1">
      <alignment vertical="center"/>
    </xf>
    <xf numFmtId="0" fontId="5" fillId="0" borderId="1" xfId="369" applyNumberFormat="1" applyFont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7" borderId="1" xfId="264" applyFont="1" applyFill="1" applyBorder="1" applyAlignment="1">
      <alignment vertical="center" wrapText="1"/>
    </xf>
    <xf numFmtId="0" fontId="26" fillId="0" borderId="1" xfId="368" applyFont="1" applyBorder="1" applyAlignment="1">
      <alignment horizontal="center"/>
    </xf>
    <xf numFmtId="0" fontId="22" fillId="0" borderId="0" xfId="368" applyBorder="1"/>
    <xf numFmtId="0" fontId="26" fillId="0" borderId="1" xfId="368" applyFont="1" applyBorder="1" applyAlignment="1">
      <alignment horizontal="center" vertical="center" wrapText="1"/>
    </xf>
    <xf numFmtId="0" fontId="25" fillId="10" borderId="1" xfId="370" applyFont="1" applyFill="1" applyBorder="1" applyAlignment="1">
      <alignment horizontal="center" vertical="center"/>
    </xf>
    <xf numFmtId="0" fontId="5" fillId="0" borderId="1" xfId="368" applyFont="1" applyBorder="1" applyAlignment="1">
      <alignment horizontal="left" vertical="center"/>
    </xf>
    <xf numFmtId="0" fontId="25" fillId="0" borderId="1" xfId="368" applyFont="1" applyBorder="1" applyAlignment="1">
      <alignment horizontal="left" vertical="center"/>
    </xf>
    <xf numFmtId="0" fontId="25" fillId="0" borderId="1" xfId="368" applyFont="1" applyBorder="1" applyAlignment="1">
      <alignment horizontal="center" vertical="center"/>
    </xf>
    <xf numFmtId="0" fontId="24" fillId="2" borderId="1" xfId="368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1" xfId="287" applyFont="1" applyFill="1" applyBorder="1" applyAlignment="1">
      <alignment horizontal="left" vertical="center" wrapText="1" indent="2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center"/>
    </xf>
    <xf numFmtId="0" fontId="26" fillId="0" borderId="13" xfId="368" applyFont="1" applyBorder="1" applyAlignment="1">
      <alignment horizontal="left"/>
    </xf>
    <xf numFmtId="0" fontId="26" fillId="0" borderId="0" xfId="368" applyFont="1" applyBorder="1" applyAlignment="1">
      <alignment horizontal="left"/>
    </xf>
    <xf numFmtId="0" fontId="26" fillId="0" borderId="18" xfId="368" applyFont="1" applyBorder="1" applyAlignment="1">
      <alignment horizontal="left"/>
    </xf>
    <xf numFmtId="0" fontId="26" fillId="0" borderId="0" xfId="368" applyFont="1" applyBorder="1" applyAlignment="1">
      <alignment horizontal="right"/>
    </xf>
    <xf numFmtId="0" fontId="26" fillId="0" borderId="13" xfId="368" applyFont="1" applyBorder="1" applyAlignment="1">
      <alignment horizontal="center"/>
    </xf>
    <xf numFmtId="0" fontId="26" fillId="0" borderId="0" xfId="368" applyFont="1" applyBorder="1" applyAlignment="1">
      <alignment horizontal="center"/>
    </xf>
    <xf numFmtId="0" fontId="26" fillId="0" borderId="18" xfId="368" applyFont="1" applyBorder="1" applyAlignment="1">
      <alignment horizontal="center"/>
    </xf>
    <xf numFmtId="0" fontId="26" fillId="0" borderId="1" xfId="368" applyFont="1" applyBorder="1" applyAlignment="1">
      <alignment horizontal="center" vertical="center" wrapText="1"/>
    </xf>
    <xf numFmtId="0" fontId="26" fillId="0" borderId="1" xfId="368" applyFont="1" applyBorder="1" applyAlignment="1">
      <alignment horizontal="center" vertical="center"/>
    </xf>
    <xf numFmtId="0" fontId="26" fillId="0" borderId="1" xfId="368" applyFont="1" applyBorder="1" applyAlignment="1">
      <alignment horizontal="center"/>
    </xf>
    <xf numFmtId="0" fontId="28" fillId="0" borderId="15" xfId="368" applyFont="1" applyBorder="1" applyAlignment="1">
      <alignment horizontal="center" vertical="center"/>
    </xf>
    <xf numFmtId="0" fontId="28" fillId="0" borderId="14" xfId="368" applyFont="1" applyBorder="1" applyAlignment="1">
      <alignment horizontal="center" vertical="center"/>
    </xf>
    <xf numFmtId="0" fontId="28" fillId="0" borderId="19" xfId="368" applyFont="1" applyBorder="1" applyAlignment="1">
      <alignment horizontal="center" vertical="center"/>
    </xf>
    <xf numFmtId="0" fontId="28" fillId="0" borderId="13" xfId="368" applyFont="1" applyBorder="1" applyAlignment="1">
      <alignment horizontal="center" vertical="center"/>
    </xf>
    <xf numFmtId="0" fontId="28" fillId="0" borderId="0" xfId="368" applyFont="1" applyBorder="1" applyAlignment="1">
      <alignment horizontal="center" vertical="center"/>
    </xf>
    <xf numFmtId="0" fontId="28" fillId="0" borderId="18" xfId="368" applyFont="1" applyBorder="1" applyAlignment="1">
      <alignment horizontal="center" vertical="center"/>
    </xf>
    <xf numFmtId="0" fontId="28" fillId="0" borderId="32" xfId="368" applyFont="1" applyBorder="1" applyAlignment="1">
      <alignment horizontal="center" vertical="center"/>
    </xf>
    <xf numFmtId="0" fontId="28" fillId="0" borderId="31" xfId="368" applyFont="1" applyBorder="1" applyAlignment="1">
      <alignment horizontal="center" vertical="center"/>
    </xf>
    <xf numFmtId="0" fontId="28" fillId="0" borderId="30" xfId="368" applyFont="1" applyBorder="1" applyAlignment="1">
      <alignment horizontal="center" vertical="center"/>
    </xf>
    <xf numFmtId="0" fontId="28" fillId="0" borderId="13" xfId="368" applyFont="1" applyFill="1" applyBorder="1" applyAlignment="1">
      <alignment horizontal="left" vertical="center"/>
    </xf>
    <xf numFmtId="0" fontId="28" fillId="0" borderId="0" xfId="368" applyFont="1" applyFill="1" applyBorder="1" applyAlignment="1">
      <alignment horizontal="left" vertical="center"/>
    </xf>
    <xf numFmtId="0" fontId="28" fillId="0" borderId="18" xfId="368" applyFont="1" applyFill="1" applyBorder="1" applyAlignment="1">
      <alignment horizontal="left" vertical="center"/>
    </xf>
    <xf numFmtId="0" fontId="29" fillId="0" borderId="14" xfId="369" applyFont="1" applyBorder="1" applyAlignment="1">
      <alignment horizontal="center"/>
    </xf>
    <xf numFmtId="0" fontId="28" fillId="0" borderId="15" xfId="368" applyFont="1" applyBorder="1" applyAlignment="1">
      <alignment vertical="center"/>
    </xf>
    <xf numFmtId="0" fontId="25" fillId="0" borderId="14" xfId="368" applyFont="1" applyBorder="1" applyAlignment="1">
      <alignment vertical="center"/>
    </xf>
    <xf numFmtId="0" fontId="25" fillId="0" borderId="19" xfId="368" applyFont="1" applyBorder="1" applyAlignment="1">
      <alignment vertical="center"/>
    </xf>
    <xf numFmtId="0" fontId="28" fillId="0" borderId="16" xfId="369" applyFont="1" applyBorder="1" applyAlignment="1">
      <alignment horizontal="center"/>
    </xf>
    <xf numFmtId="0" fontId="28" fillId="0" borderId="15" xfId="369" applyFont="1" applyBorder="1" applyAlignment="1">
      <alignment horizontal="center" vertical="center"/>
    </xf>
    <xf numFmtId="0" fontId="28" fillId="0" borderId="14" xfId="369" applyFont="1" applyBorder="1" applyAlignment="1">
      <alignment horizontal="center" vertical="center"/>
    </xf>
    <xf numFmtId="0" fontId="28" fillId="0" borderId="28" xfId="369" applyFont="1" applyBorder="1" applyAlignment="1">
      <alignment horizontal="center" vertical="center"/>
    </xf>
    <xf numFmtId="0" fontId="28" fillId="0" borderId="27" xfId="369" applyFont="1" applyBorder="1" applyAlignment="1">
      <alignment horizontal="center" vertical="center"/>
    </xf>
    <xf numFmtId="0" fontId="28" fillId="0" borderId="29" xfId="369" applyFont="1" applyBorder="1" applyAlignment="1">
      <alignment horizontal="center" vertical="center" wrapText="1"/>
    </xf>
    <xf numFmtId="0" fontId="28" fillId="0" borderId="26" xfId="369" applyFont="1" applyBorder="1" applyAlignment="1">
      <alignment horizontal="center" vertical="center"/>
    </xf>
    <xf numFmtId="0" fontId="28" fillId="0" borderId="25" xfId="369" applyFont="1" applyBorder="1" applyAlignment="1">
      <alignment horizontal="center" vertical="center"/>
    </xf>
    <xf numFmtId="0" fontId="28" fillId="0" borderId="29" xfId="369" applyFont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6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264" applyFont="1" applyFill="1" applyBorder="1" applyAlignment="1">
      <alignment horizontal="center" vertical="top" wrapText="1"/>
    </xf>
    <xf numFmtId="0" fontId="12" fillId="0" borderId="1" xfId="264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2" fillId="0" borderId="1" xfId="264" applyFont="1" applyFill="1" applyBorder="1"/>
    <xf numFmtId="0" fontId="12" fillId="0" borderId="1" xfId="264" applyFont="1" applyFill="1" applyBorder="1" applyAlignment="1">
      <alignment vertical="center" wrapText="1"/>
    </xf>
    <xf numFmtId="0" fontId="12" fillId="0" borderId="1" xfId="26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 indent="2"/>
    </xf>
    <xf numFmtId="0" fontId="12" fillId="0" borderId="1" xfId="287" applyFont="1" applyFill="1" applyBorder="1" applyAlignment="1">
      <alignment horizontal="left" vertical="center" wrapText="1" indent="2"/>
    </xf>
    <xf numFmtId="0" fontId="12" fillId="0" borderId="1" xfId="287" applyFont="1" applyFill="1" applyBorder="1" applyAlignment="1">
      <alignment horizontal="center" vertical="center" wrapText="1"/>
    </xf>
    <xf numFmtId="0" fontId="12" fillId="0" borderId="1" xfId="287" applyFont="1" applyFill="1" applyBorder="1" applyAlignment="1">
      <alignment horizontal="center" vertical="center"/>
    </xf>
    <xf numFmtId="0" fontId="5" fillId="0" borderId="1" xfId="264" applyFont="1" applyFill="1" applyBorder="1" applyAlignment="1">
      <alignment horizontal="left" vertical="center" wrapText="1" indent="2"/>
    </xf>
    <xf numFmtId="0" fontId="5" fillId="0" borderId="1" xfId="264" applyFont="1" applyFill="1" applyBorder="1" applyAlignment="1">
      <alignment horizontal="center" vertical="center" wrapText="1"/>
    </xf>
    <xf numFmtId="0" fontId="5" fillId="0" borderId="1" xfId="26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0" xfId="1" applyFont="1" applyFill="1"/>
    <xf numFmtId="0" fontId="5" fillId="0" borderId="1" xfId="0" applyFont="1" applyFill="1" applyBorder="1"/>
    <xf numFmtId="0" fontId="5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87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21" fillId="0" borderId="7" xfId="367" applyFont="1" applyFill="1" applyBorder="1" applyAlignment="1">
      <alignment vertical="center" wrapText="1"/>
    </xf>
    <xf numFmtId="0" fontId="21" fillId="0" borderId="7" xfId="367" applyFont="1" applyFill="1" applyBorder="1" applyAlignment="1">
      <alignment horizontal="center" vertical="center" wrapText="1"/>
    </xf>
    <xf numFmtId="0" fontId="5" fillId="0" borderId="1" xfId="314" applyFont="1" applyFill="1" applyBorder="1" applyAlignment="1">
      <alignment vertical="center" wrapText="1"/>
    </xf>
    <xf numFmtId="0" fontId="5" fillId="0" borderId="1" xfId="31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/>
    </xf>
  </cellXfs>
  <cellStyles count="425">
    <cellStyle name="40% - Accent4" xfId="287" builtinId="43"/>
    <cellStyle name="Bad" xfId="264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Good" xfId="367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Normal" xfId="0" builtinId="0"/>
    <cellStyle name="Normal 2" xfId="1"/>
    <cellStyle name="Normal 3" xfId="2"/>
    <cellStyle name="Normal 3 2" xfId="368"/>
    <cellStyle name="Normal 4" xfId="369"/>
    <cellStyle name="Normal_makinedersplan2007-2008y" xfId="370"/>
    <cellStyle name="Note" xfId="314" builtinId="1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96"/>
  <sheetViews>
    <sheetView tabSelected="1" topLeftCell="A27" workbookViewId="0">
      <selection activeCell="A61" sqref="A61:L64"/>
    </sheetView>
  </sheetViews>
  <sheetFormatPr defaultColWidth="9.109375" defaultRowHeight="13.2" x14ac:dyDescent="0.25"/>
  <cols>
    <col min="1" max="1" width="10.33203125" style="44" customWidth="1"/>
    <col min="2" max="2" width="40.5546875" style="44" customWidth="1"/>
    <col min="3" max="5" width="5.109375" style="46" customWidth="1"/>
    <col min="6" max="6" width="6.88671875" style="46" customWidth="1"/>
    <col min="7" max="7" width="9" style="44" bestFit="1" customWidth="1"/>
    <col min="8" max="8" width="40.6640625" style="44" customWidth="1"/>
    <col min="9" max="11" width="5.88671875" style="46" customWidth="1"/>
    <col min="12" max="12" width="6.5546875" style="46" customWidth="1"/>
    <col min="13" max="14" width="9.109375" style="47"/>
    <col min="15" max="15" width="26.44140625" style="47" customWidth="1"/>
    <col min="16" max="22" width="9.109375" style="47"/>
    <col min="23" max="16384" width="9.109375" style="44"/>
  </cols>
  <sheetData>
    <row r="1" spans="1:22" s="47" customFormat="1" x14ac:dyDescent="0.25">
      <c r="A1" s="195" t="s">
        <v>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2" s="47" customFormat="1" ht="15" customHeight="1" x14ac:dyDescent="0.2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22" s="47" customFormat="1" ht="15" customHeight="1" x14ac:dyDescent="0.25">
      <c r="A3" s="196" t="s">
        <v>132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2" s="47" customFormat="1" ht="15" customHeight="1" x14ac:dyDescent="0.25">
      <c r="A4" s="196" t="s">
        <v>20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22" s="47" customFormat="1" ht="15" customHeight="1" x14ac:dyDescent="0.25">
      <c r="A5" s="197" t="s">
        <v>60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22" s="47" customFormat="1" ht="15" customHeight="1" x14ac:dyDescent="0.25">
      <c r="A6" s="197" t="s">
        <v>62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22" s="47" customFormat="1" ht="15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22" s="46" customFormat="1" ht="27" customHeight="1" x14ac:dyDescent="0.25">
      <c r="A8" s="199" t="s">
        <v>35</v>
      </c>
      <c r="B8" s="199"/>
      <c r="C8" s="199"/>
      <c r="D8" s="199"/>
      <c r="E8" s="199"/>
      <c r="F8" s="199"/>
      <c r="G8" s="199" t="s">
        <v>39</v>
      </c>
      <c r="H8" s="199"/>
      <c r="I8" s="199"/>
      <c r="J8" s="199"/>
      <c r="K8" s="199"/>
      <c r="L8" s="199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s="47" customFormat="1" ht="15" customHeight="1" x14ac:dyDescent="0.25">
      <c r="A9" s="200"/>
      <c r="B9" s="200"/>
      <c r="C9" s="201" t="s">
        <v>19</v>
      </c>
      <c r="D9" s="201"/>
      <c r="E9" s="201"/>
      <c r="F9" s="201"/>
      <c r="G9" s="200"/>
      <c r="H9" s="200"/>
      <c r="I9" s="201" t="s">
        <v>19</v>
      </c>
      <c r="J9" s="201"/>
      <c r="K9" s="201"/>
      <c r="L9" s="201"/>
    </row>
    <row r="10" spans="1:22" s="47" customFormat="1" ht="15" customHeight="1" x14ac:dyDescent="0.25">
      <c r="A10" s="43" t="s">
        <v>32</v>
      </c>
      <c r="B10" s="43" t="s">
        <v>1</v>
      </c>
      <c r="C10" s="108" t="s">
        <v>2</v>
      </c>
      <c r="D10" s="108" t="s">
        <v>3</v>
      </c>
      <c r="E10" s="108" t="s">
        <v>18</v>
      </c>
      <c r="F10" s="108" t="s">
        <v>10</v>
      </c>
      <c r="G10" s="43" t="s">
        <v>32</v>
      </c>
      <c r="H10" s="43" t="s">
        <v>1</v>
      </c>
      <c r="I10" s="108" t="s">
        <v>2</v>
      </c>
      <c r="J10" s="108" t="s">
        <v>3</v>
      </c>
      <c r="K10" s="108" t="s">
        <v>18</v>
      </c>
      <c r="L10" s="108" t="s">
        <v>10</v>
      </c>
    </row>
    <row r="11" spans="1:22" s="45" customFormat="1" ht="28.5" customHeight="1" x14ac:dyDescent="0.25">
      <c r="A11" s="176" t="s">
        <v>171</v>
      </c>
      <c r="B11" s="176" t="s">
        <v>84</v>
      </c>
      <c r="C11" s="177">
        <v>2</v>
      </c>
      <c r="D11" s="177">
        <v>1</v>
      </c>
      <c r="E11" s="177">
        <v>2</v>
      </c>
      <c r="F11" s="117">
        <v>9</v>
      </c>
      <c r="G11" s="176" t="s">
        <v>172</v>
      </c>
      <c r="H11" s="176" t="s">
        <v>67</v>
      </c>
      <c r="I11" s="177">
        <v>2</v>
      </c>
      <c r="J11" s="177">
        <v>0</v>
      </c>
      <c r="K11" s="177">
        <v>2</v>
      </c>
      <c r="L11" s="117">
        <v>6</v>
      </c>
    </row>
    <row r="12" spans="1:22" s="45" customFormat="1" ht="27" customHeight="1" x14ac:dyDescent="0.25">
      <c r="A12" s="158" t="s">
        <v>113</v>
      </c>
      <c r="B12" s="162" t="s">
        <v>64</v>
      </c>
      <c r="C12" s="163">
        <v>3</v>
      </c>
      <c r="D12" s="163">
        <v>0</v>
      </c>
      <c r="E12" s="163">
        <v>2</v>
      </c>
      <c r="F12" s="164">
        <v>6</v>
      </c>
      <c r="G12" s="160" t="s">
        <v>114</v>
      </c>
      <c r="H12" s="166" t="s">
        <v>55</v>
      </c>
      <c r="I12" s="163">
        <v>3</v>
      </c>
      <c r="J12" s="163">
        <v>0</v>
      </c>
      <c r="K12" s="163">
        <v>2</v>
      </c>
      <c r="L12" s="164">
        <v>6</v>
      </c>
    </row>
    <row r="13" spans="1:22" s="45" customFormat="1" ht="15" customHeight="1" x14ac:dyDescent="0.25">
      <c r="A13" s="159" t="s">
        <v>168</v>
      </c>
      <c r="B13" s="162" t="s">
        <v>219</v>
      </c>
      <c r="C13" s="163">
        <v>3</v>
      </c>
      <c r="D13" s="163">
        <v>0</v>
      </c>
      <c r="E13" s="163">
        <v>0</v>
      </c>
      <c r="F13" s="165">
        <v>3</v>
      </c>
      <c r="G13" s="161" t="s">
        <v>115</v>
      </c>
      <c r="H13" s="166" t="s">
        <v>63</v>
      </c>
      <c r="I13" s="167">
        <v>3</v>
      </c>
      <c r="J13" s="167">
        <v>0</v>
      </c>
      <c r="K13" s="167">
        <v>0</v>
      </c>
      <c r="L13" s="168">
        <v>6</v>
      </c>
    </row>
    <row r="14" spans="1:22" s="45" customFormat="1" ht="15" customHeight="1" x14ac:dyDescent="0.25">
      <c r="A14" s="159" t="s">
        <v>162</v>
      </c>
      <c r="B14" s="158" t="s">
        <v>163</v>
      </c>
      <c r="C14" s="163">
        <v>3</v>
      </c>
      <c r="D14" s="163">
        <v>2</v>
      </c>
      <c r="E14" s="163">
        <v>0</v>
      </c>
      <c r="F14" s="165">
        <v>6</v>
      </c>
      <c r="G14" s="161" t="s">
        <v>164</v>
      </c>
      <c r="H14" s="158" t="s">
        <v>165</v>
      </c>
      <c r="I14" s="167">
        <v>3</v>
      </c>
      <c r="J14" s="167">
        <v>2</v>
      </c>
      <c r="K14" s="167">
        <v>0</v>
      </c>
      <c r="L14" s="167">
        <v>6</v>
      </c>
    </row>
    <row r="15" spans="1:22" s="45" customFormat="1" ht="15" customHeight="1" x14ac:dyDescent="0.25">
      <c r="A15" s="93" t="s">
        <v>6</v>
      </c>
      <c r="B15" s="93" t="s">
        <v>46</v>
      </c>
      <c r="C15" s="178">
        <v>2</v>
      </c>
      <c r="D15" s="178">
        <v>0</v>
      </c>
      <c r="E15" s="178">
        <v>0</v>
      </c>
      <c r="F15" s="179">
        <v>2</v>
      </c>
      <c r="G15" s="93" t="s">
        <v>9</v>
      </c>
      <c r="H15" s="93" t="s">
        <v>49</v>
      </c>
      <c r="I15" s="109">
        <v>2</v>
      </c>
      <c r="J15" s="109">
        <v>0</v>
      </c>
      <c r="K15" s="109">
        <v>0</v>
      </c>
      <c r="L15" s="96">
        <v>2</v>
      </c>
    </row>
    <row r="16" spans="1:22" s="45" customFormat="1" ht="15" customHeight="1" x14ac:dyDescent="0.25">
      <c r="A16" s="93" t="s">
        <v>12</v>
      </c>
      <c r="B16" s="93" t="s">
        <v>47</v>
      </c>
      <c r="C16" s="180"/>
      <c r="D16" s="180"/>
      <c r="E16" s="180"/>
      <c r="F16" s="181"/>
      <c r="G16" s="93" t="s">
        <v>13</v>
      </c>
      <c r="H16" s="93" t="s">
        <v>50</v>
      </c>
      <c r="I16" s="109"/>
      <c r="J16" s="109"/>
      <c r="K16" s="109"/>
      <c r="L16" s="96"/>
    </row>
    <row r="17" spans="1:22" s="45" customFormat="1" ht="15" customHeight="1" x14ac:dyDescent="0.25">
      <c r="A17" s="93" t="s">
        <v>14</v>
      </c>
      <c r="B17" s="93" t="s">
        <v>48</v>
      </c>
      <c r="C17" s="182"/>
      <c r="D17" s="182"/>
      <c r="E17" s="182"/>
      <c r="F17" s="183"/>
      <c r="G17" s="93" t="s">
        <v>15</v>
      </c>
      <c r="H17" s="93" t="s">
        <v>51</v>
      </c>
      <c r="I17" s="109"/>
      <c r="J17" s="109"/>
      <c r="K17" s="109"/>
      <c r="L17" s="96"/>
    </row>
    <row r="18" spans="1:22" s="45" customFormat="1" ht="15" customHeight="1" x14ac:dyDescent="0.25">
      <c r="A18" s="95" t="s">
        <v>4</v>
      </c>
      <c r="B18" s="98" t="s">
        <v>5</v>
      </c>
      <c r="C18" s="174">
        <v>2</v>
      </c>
      <c r="D18" s="174">
        <v>0</v>
      </c>
      <c r="E18" s="174">
        <v>0</v>
      </c>
      <c r="F18" s="175">
        <v>2</v>
      </c>
      <c r="G18" s="94" t="s">
        <v>7</v>
      </c>
      <c r="H18" s="98" t="s">
        <v>8</v>
      </c>
      <c r="I18" s="109">
        <v>2</v>
      </c>
      <c r="J18" s="109">
        <v>0</v>
      </c>
      <c r="K18" s="109">
        <v>0</v>
      </c>
      <c r="L18" s="64">
        <v>2</v>
      </c>
    </row>
    <row r="19" spans="1:22" s="45" customFormat="1" ht="14.25" customHeight="1" x14ac:dyDescent="0.25">
      <c r="A19" s="93" t="s">
        <v>16</v>
      </c>
      <c r="B19" s="184" t="s">
        <v>221</v>
      </c>
      <c r="C19" s="174">
        <v>2</v>
      </c>
      <c r="D19" s="174">
        <v>0</v>
      </c>
      <c r="E19" s="174">
        <v>0</v>
      </c>
      <c r="F19" s="175">
        <v>2</v>
      </c>
      <c r="G19" s="95" t="s">
        <v>17</v>
      </c>
      <c r="H19" s="184" t="s">
        <v>222</v>
      </c>
      <c r="I19" s="109">
        <v>2</v>
      </c>
      <c r="J19" s="109">
        <v>0</v>
      </c>
      <c r="K19" s="109">
        <v>0</v>
      </c>
      <c r="L19" s="110">
        <v>2</v>
      </c>
    </row>
    <row r="20" spans="1:22" s="47" customFormat="1" ht="15" customHeight="1" x14ac:dyDescent="0.25">
      <c r="A20" s="62"/>
      <c r="B20" s="62"/>
      <c r="C20" s="64"/>
      <c r="D20" s="64"/>
      <c r="E20" s="64"/>
      <c r="F20" s="64"/>
      <c r="G20" s="95"/>
      <c r="H20" s="62"/>
      <c r="I20" s="109"/>
      <c r="J20" s="109"/>
      <c r="K20" s="109"/>
      <c r="L20" s="110"/>
    </row>
    <row r="21" spans="1:22" s="47" customFormat="1" ht="15" customHeight="1" x14ac:dyDescent="0.25">
      <c r="A21" s="62"/>
      <c r="B21" s="62"/>
      <c r="C21" s="64"/>
      <c r="D21" s="64"/>
      <c r="E21" s="64"/>
      <c r="F21" s="64"/>
      <c r="G21" s="62"/>
      <c r="H21" s="62"/>
      <c r="I21" s="63"/>
      <c r="J21" s="63"/>
      <c r="K21" s="63"/>
      <c r="L21" s="63"/>
    </row>
    <row r="22" spans="1:22" ht="15" customHeight="1" x14ac:dyDescent="0.25">
      <c r="A22" s="194" t="s">
        <v>108</v>
      </c>
      <c r="B22" s="194"/>
      <c r="C22" s="109"/>
      <c r="D22" s="109"/>
      <c r="E22" s="109"/>
      <c r="F22" s="110"/>
      <c r="G22" s="194" t="s">
        <v>108</v>
      </c>
      <c r="H22" s="194"/>
      <c r="I22" s="109"/>
      <c r="J22" s="109"/>
      <c r="K22" s="109"/>
      <c r="L22" s="110"/>
      <c r="M22" s="42"/>
      <c r="N22" s="42"/>
      <c r="O22" s="42"/>
      <c r="P22" s="42"/>
    </row>
    <row r="23" spans="1:22" ht="15" customHeight="1" x14ac:dyDescent="0.25">
      <c r="A23" s="193" t="s">
        <v>52</v>
      </c>
      <c r="B23" s="193"/>
      <c r="C23" s="109"/>
      <c r="D23" s="109"/>
      <c r="E23" s="109"/>
      <c r="F23" s="110"/>
      <c r="G23" s="193" t="s">
        <v>52</v>
      </c>
      <c r="H23" s="193"/>
      <c r="I23" s="109"/>
      <c r="J23" s="109"/>
      <c r="K23" s="109"/>
      <c r="L23" s="110"/>
      <c r="M23" s="42"/>
      <c r="N23" s="42"/>
      <c r="O23" s="42"/>
      <c r="P23" s="42"/>
    </row>
    <row r="24" spans="1:22" ht="15" customHeight="1" x14ac:dyDescent="0.25">
      <c r="A24" s="193" t="s">
        <v>109</v>
      </c>
      <c r="B24" s="193"/>
      <c r="C24" s="109"/>
      <c r="D24" s="109"/>
      <c r="E24" s="109"/>
      <c r="F24" s="110"/>
      <c r="G24" s="193" t="s">
        <v>109</v>
      </c>
      <c r="H24" s="193"/>
      <c r="I24" s="109"/>
      <c r="J24" s="109"/>
      <c r="K24" s="109"/>
      <c r="L24" s="110"/>
      <c r="M24" s="42"/>
      <c r="N24" s="42"/>
      <c r="O24" s="42"/>
      <c r="P24" s="42"/>
    </row>
    <row r="25" spans="1:22" ht="17.25" customHeight="1" x14ac:dyDescent="0.25">
      <c r="A25" s="36"/>
      <c r="B25" s="20" t="s">
        <v>11</v>
      </c>
      <c r="C25" s="21">
        <f>SUM(C11:C24)</f>
        <v>17</v>
      </c>
      <c r="D25" s="21">
        <f>SUM(D11:D24)</f>
        <v>3</v>
      </c>
      <c r="E25" s="21">
        <f>SUM(E11:E24)</f>
        <v>4</v>
      </c>
      <c r="F25" s="100">
        <f>SUM(F11:F24)</f>
        <v>30</v>
      </c>
      <c r="G25" s="22"/>
      <c r="H25" s="20" t="s">
        <v>11</v>
      </c>
      <c r="I25" s="21">
        <f>SUM(I11:I23)</f>
        <v>17</v>
      </c>
      <c r="J25" s="21">
        <f t="shared" ref="J25:L25" si="0">SUM(J11:J23)</f>
        <v>2</v>
      </c>
      <c r="K25" s="21">
        <f t="shared" si="0"/>
        <v>4</v>
      </c>
      <c r="L25" s="101">
        <f t="shared" si="0"/>
        <v>30</v>
      </c>
      <c r="M25" s="42"/>
      <c r="N25" s="42"/>
      <c r="O25" s="42"/>
      <c r="P25" s="42"/>
    </row>
    <row r="26" spans="1:22" ht="15" customHeight="1" x14ac:dyDescent="0.2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42"/>
      <c r="N26" s="42"/>
      <c r="O26" s="42"/>
      <c r="P26" s="42"/>
    </row>
    <row r="27" spans="1:22" ht="15" customHeight="1" x14ac:dyDescent="0.25">
      <c r="A27" s="199" t="s">
        <v>36</v>
      </c>
      <c r="B27" s="199"/>
      <c r="C27" s="199"/>
      <c r="D27" s="199"/>
      <c r="E27" s="199"/>
      <c r="F27" s="199"/>
      <c r="G27" s="199" t="s">
        <v>40</v>
      </c>
      <c r="H27" s="199"/>
      <c r="I27" s="199"/>
      <c r="J27" s="199"/>
      <c r="K27" s="199"/>
      <c r="L27" s="199"/>
      <c r="M27" s="42"/>
      <c r="N27" s="42"/>
      <c r="O27" s="42"/>
      <c r="P27" s="42"/>
    </row>
    <row r="28" spans="1:22" ht="18" customHeight="1" x14ac:dyDescent="0.25">
      <c r="A28" s="208"/>
      <c r="B28" s="208"/>
      <c r="C28" s="209" t="s">
        <v>19</v>
      </c>
      <c r="D28" s="209"/>
      <c r="E28" s="209"/>
      <c r="F28" s="209"/>
      <c r="G28" s="208"/>
      <c r="H28" s="208"/>
      <c r="I28" s="209" t="s">
        <v>19</v>
      </c>
      <c r="J28" s="209"/>
      <c r="K28" s="209"/>
      <c r="L28" s="209"/>
      <c r="M28" s="42"/>
      <c r="N28" s="42"/>
      <c r="O28" s="42"/>
      <c r="P28" s="42"/>
    </row>
    <row r="29" spans="1:22" ht="15" customHeight="1" x14ac:dyDescent="0.25">
      <c r="A29" s="9" t="s">
        <v>32</v>
      </c>
      <c r="B29" s="9" t="s">
        <v>1</v>
      </c>
      <c r="C29" s="106" t="s">
        <v>2</v>
      </c>
      <c r="D29" s="106" t="s">
        <v>3</v>
      </c>
      <c r="E29" s="106" t="s">
        <v>18</v>
      </c>
      <c r="F29" s="106" t="s">
        <v>10</v>
      </c>
      <c r="G29" s="9" t="s">
        <v>32</v>
      </c>
      <c r="H29" s="9" t="s">
        <v>1</v>
      </c>
      <c r="I29" s="106" t="s">
        <v>2</v>
      </c>
      <c r="J29" s="106" t="s">
        <v>3</v>
      </c>
      <c r="K29" s="106" t="s">
        <v>18</v>
      </c>
      <c r="L29" s="106" t="s">
        <v>10</v>
      </c>
      <c r="M29" s="42"/>
      <c r="N29" s="42"/>
      <c r="O29" s="42"/>
      <c r="P29" s="42"/>
    </row>
    <row r="30" spans="1:22" s="19" customFormat="1" ht="15" customHeight="1" x14ac:dyDescent="0.25">
      <c r="A30" s="270" t="s">
        <v>173</v>
      </c>
      <c r="B30" s="271" t="s">
        <v>86</v>
      </c>
      <c r="C30" s="272">
        <v>2</v>
      </c>
      <c r="D30" s="272">
        <v>2</v>
      </c>
      <c r="E30" s="272">
        <v>0</v>
      </c>
      <c r="F30" s="273">
        <v>4</v>
      </c>
      <c r="G30" s="270" t="s">
        <v>174</v>
      </c>
      <c r="H30" s="274" t="s">
        <v>87</v>
      </c>
      <c r="I30" s="275">
        <v>4</v>
      </c>
      <c r="J30" s="275">
        <v>0</v>
      </c>
      <c r="K30" s="275">
        <v>0</v>
      </c>
      <c r="L30" s="275">
        <v>6</v>
      </c>
      <c r="M30" s="40"/>
      <c r="N30" s="40"/>
      <c r="O30" s="40"/>
      <c r="P30" s="40"/>
      <c r="Q30" s="41"/>
      <c r="R30" s="41"/>
      <c r="S30" s="41"/>
      <c r="T30" s="41"/>
      <c r="U30" s="41"/>
      <c r="V30" s="41"/>
    </row>
    <row r="31" spans="1:22" s="41" customFormat="1" ht="15" customHeight="1" x14ac:dyDescent="0.25">
      <c r="A31" s="270" t="s">
        <v>175</v>
      </c>
      <c r="B31" s="274" t="s">
        <v>68</v>
      </c>
      <c r="C31" s="275">
        <v>3</v>
      </c>
      <c r="D31" s="275">
        <v>0</v>
      </c>
      <c r="E31" s="275">
        <v>0</v>
      </c>
      <c r="F31" s="276">
        <v>7</v>
      </c>
      <c r="G31" s="277" t="s">
        <v>176</v>
      </c>
      <c r="H31" s="274" t="s">
        <v>85</v>
      </c>
      <c r="I31" s="275">
        <v>3</v>
      </c>
      <c r="J31" s="275">
        <v>0</v>
      </c>
      <c r="K31" s="275">
        <v>0</v>
      </c>
      <c r="L31" s="275">
        <v>5</v>
      </c>
      <c r="M31" s="40"/>
      <c r="N31" s="113" t="s">
        <v>130</v>
      </c>
      <c r="O31" s="114"/>
      <c r="P31" s="115"/>
      <c r="Q31" s="115"/>
      <c r="R31" s="115"/>
      <c r="S31" s="116"/>
    </row>
    <row r="32" spans="1:22" s="47" customFormat="1" ht="15" customHeight="1" x14ac:dyDescent="0.25">
      <c r="A32" s="278" t="s">
        <v>177</v>
      </c>
      <c r="B32" s="274" t="s">
        <v>70</v>
      </c>
      <c r="C32" s="275">
        <v>4</v>
      </c>
      <c r="D32" s="275">
        <v>0</v>
      </c>
      <c r="E32" s="275">
        <v>0</v>
      </c>
      <c r="F32" s="275">
        <v>7</v>
      </c>
      <c r="G32" s="279" t="s">
        <v>178</v>
      </c>
      <c r="H32" s="280" t="s">
        <v>69</v>
      </c>
      <c r="I32" s="276">
        <v>4</v>
      </c>
      <c r="J32" s="276">
        <v>0</v>
      </c>
      <c r="K32" s="276">
        <v>0</v>
      </c>
      <c r="L32" s="276">
        <v>6</v>
      </c>
      <c r="M32" s="42"/>
      <c r="N32" s="42"/>
      <c r="O32" s="42"/>
      <c r="P32" s="42"/>
    </row>
    <row r="33" spans="1:22" s="47" customFormat="1" ht="15" customHeight="1" x14ac:dyDescent="0.25">
      <c r="A33" s="280" t="s">
        <v>179</v>
      </c>
      <c r="B33" s="280" t="s">
        <v>66</v>
      </c>
      <c r="C33" s="273">
        <v>3</v>
      </c>
      <c r="D33" s="273">
        <v>0</v>
      </c>
      <c r="E33" s="273">
        <v>0</v>
      </c>
      <c r="F33" s="281">
        <v>7</v>
      </c>
      <c r="G33" s="282" t="s">
        <v>128</v>
      </c>
      <c r="H33" s="282" t="s">
        <v>129</v>
      </c>
      <c r="I33" s="31">
        <v>2</v>
      </c>
      <c r="J33" s="31">
        <v>0</v>
      </c>
      <c r="K33" s="31">
        <v>0</v>
      </c>
      <c r="L33" s="31">
        <v>2</v>
      </c>
      <c r="M33" s="42"/>
      <c r="N33" s="42"/>
      <c r="O33" s="42"/>
      <c r="P33" s="42"/>
    </row>
    <row r="34" spans="1:22" s="47" customFormat="1" ht="15" customHeight="1" x14ac:dyDescent="0.25">
      <c r="A34" s="282" t="s">
        <v>127</v>
      </c>
      <c r="B34" s="282" t="s">
        <v>126</v>
      </c>
      <c r="C34" s="31">
        <v>2</v>
      </c>
      <c r="D34" s="31">
        <v>0</v>
      </c>
      <c r="E34" s="31">
        <v>0</v>
      </c>
      <c r="F34" s="31">
        <v>2</v>
      </c>
      <c r="G34" s="272"/>
      <c r="H34" s="274"/>
      <c r="I34" s="275"/>
      <c r="J34" s="275"/>
      <c r="K34" s="275"/>
      <c r="L34" s="275"/>
      <c r="M34" s="42"/>
      <c r="N34" s="42"/>
      <c r="O34" s="42"/>
      <c r="P34" s="42"/>
    </row>
    <row r="35" spans="1:22" s="47" customFormat="1" ht="16.05" customHeight="1" x14ac:dyDescent="0.25">
      <c r="A35" s="4"/>
      <c r="B35" s="5"/>
      <c r="C35" s="283"/>
      <c r="D35" s="283"/>
      <c r="E35" s="283"/>
      <c r="F35" s="283"/>
      <c r="G35" s="4"/>
      <c r="H35" s="5"/>
      <c r="I35" s="283"/>
      <c r="J35" s="283"/>
      <c r="K35" s="283"/>
      <c r="L35" s="283"/>
      <c r="M35" s="42"/>
      <c r="N35" s="42"/>
      <c r="O35" s="42"/>
      <c r="P35" s="42"/>
    </row>
    <row r="36" spans="1:22" s="47" customFormat="1" ht="15" customHeight="1" x14ac:dyDescent="0.25">
      <c r="A36" s="4"/>
      <c r="B36" s="5"/>
      <c r="C36" s="283"/>
      <c r="D36" s="283"/>
      <c r="E36" s="283"/>
      <c r="F36" s="283"/>
      <c r="G36" s="4"/>
      <c r="H36" s="5"/>
      <c r="I36" s="283"/>
      <c r="J36" s="283"/>
      <c r="K36" s="283"/>
      <c r="L36" s="283"/>
      <c r="M36" s="42"/>
      <c r="N36" s="42"/>
      <c r="O36" s="42"/>
      <c r="P36" s="42"/>
    </row>
    <row r="37" spans="1:22" s="47" customFormat="1" ht="15" customHeight="1" x14ac:dyDescent="0.25">
      <c r="A37" s="284"/>
      <c r="B37" s="285"/>
      <c r="C37" s="68"/>
      <c r="D37" s="68"/>
      <c r="E37" s="68"/>
      <c r="F37" s="171"/>
      <c r="G37" s="284"/>
      <c r="H37" s="282"/>
      <c r="I37" s="68"/>
      <c r="J37" s="68"/>
      <c r="K37" s="68"/>
      <c r="L37" s="171"/>
      <c r="M37" s="42"/>
      <c r="N37" s="42"/>
      <c r="O37" s="42"/>
      <c r="P37" s="42"/>
    </row>
    <row r="38" spans="1:22" s="47" customFormat="1" ht="15" customHeight="1" x14ac:dyDescent="0.25">
      <c r="A38" s="286" t="s">
        <v>108</v>
      </c>
      <c r="B38" s="286"/>
      <c r="C38" s="68"/>
      <c r="D38" s="68"/>
      <c r="E38" s="68"/>
      <c r="F38" s="171"/>
      <c r="G38" s="286" t="s">
        <v>108</v>
      </c>
      <c r="H38" s="286"/>
      <c r="I38" s="68"/>
      <c r="J38" s="68"/>
      <c r="K38" s="68"/>
      <c r="L38" s="171"/>
      <c r="M38" s="42"/>
      <c r="N38" s="42"/>
      <c r="O38" s="42"/>
      <c r="P38" s="42"/>
    </row>
    <row r="39" spans="1:22" ht="15" customHeight="1" x14ac:dyDescent="0.25">
      <c r="A39" s="287" t="s">
        <v>52</v>
      </c>
      <c r="B39" s="287"/>
      <c r="C39" s="68"/>
      <c r="D39" s="68"/>
      <c r="E39" s="68"/>
      <c r="F39" s="171"/>
      <c r="G39" s="288" t="s">
        <v>118</v>
      </c>
      <c r="H39" s="288"/>
      <c r="I39" s="289">
        <v>3</v>
      </c>
      <c r="J39" s="289">
        <v>0</v>
      </c>
      <c r="K39" s="289">
        <v>0</v>
      </c>
      <c r="L39" s="290">
        <v>5</v>
      </c>
      <c r="M39" s="42"/>
      <c r="N39" s="42"/>
      <c r="O39" s="42"/>
      <c r="P39" s="42"/>
      <c r="U39" s="66"/>
    </row>
    <row r="40" spans="1:22" ht="15" customHeight="1" x14ac:dyDescent="0.25">
      <c r="A40" s="291" t="s">
        <v>80</v>
      </c>
      <c r="B40" s="291"/>
      <c r="C40" s="292">
        <v>3</v>
      </c>
      <c r="D40" s="292">
        <v>0</v>
      </c>
      <c r="E40" s="292">
        <v>0</v>
      </c>
      <c r="F40" s="293">
        <v>3</v>
      </c>
      <c r="G40" s="291" t="s">
        <v>131</v>
      </c>
      <c r="H40" s="291"/>
      <c r="I40" s="292">
        <v>6</v>
      </c>
      <c r="J40" s="292">
        <v>0</v>
      </c>
      <c r="K40" s="292">
        <v>0</v>
      </c>
      <c r="L40" s="293">
        <v>6</v>
      </c>
      <c r="M40" s="42"/>
      <c r="N40" s="42"/>
      <c r="O40" s="42"/>
      <c r="P40" s="42"/>
    </row>
    <row r="41" spans="1:22" ht="15" customHeight="1" x14ac:dyDescent="0.25">
      <c r="A41" s="67"/>
      <c r="B41" s="81" t="s">
        <v>11</v>
      </c>
      <c r="C41" s="107">
        <f>SUM(C30:C40)</f>
        <v>17</v>
      </c>
      <c r="D41" s="107">
        <f>SUM(D30:D40)</f>
        <v>2</v>
      </c>
      <c r="E41" s="107">
        <f>SUM(E30:E40)</f>
        <v>0</v>
      </c>
      <c r="F41" s="107">
        <f>SUM(F30:F40)</f>
        <v>30</v>
      </c>
      <c r="G41" s="104"/>
      <c r="H41" s="81" t="s">
        <v>11</v>
      </c>
      <c r="I41" s="107">
        <f>SUM(I30:I40)</f>
        <v>22</v>
      </c>
      <c r="J41" s="107">
        <f>SUM(J30:J40)</f>
        <v>0</v>
      </c>
      <c r="K41" s="107">
        <f>SUM(K30:K40)</f>
        <v>0</v>
      </c>
      <c r="L41" s="107">
        <f>SUM(L30:L40)</f>
        <v>30</v>
      </c>
      <c r="M41" s="42"/>
      <c r="N41" s="42"/>
      <c r="O41" s="42"/>
      <c r="P41" s="42"/>
    </row>
    <row r="42" spans="1:22" s="47" customFormat="1" ht="15" customHeight="1" x14ac:dyDescent="0.25">
      <c r="C42" s="77"/>
      <c r="D42" s="77"/>
      <c r="E42" s="77"/>
      <c r="F42" s="77"/>
      <c r="H42" s="205"/>
      <c r="I42" s="206"/>
      <c r="J42" s="206"/>
      <c r="K42" s="206"/>
      <c r="L42" s="206"/>
    </row>
    <row r="43" spans="1:22" x14ac:dyDescent="0.25">
      <c r="A43" s="199" t="s">
        <v>37</v>
      </c>
      <c r="B43" s="199"/>
      <c r="C43" s="199"/>
      <c r="D43" s="199"/>
      <c r="E43" s="199"/>
      <c r="F43" s="199"/>
      <c r="G43" s="199" t="s">
        <v>41</v>
      </c>
      <c r="H43" s="199"/>
      <c r="I43" s="199"/>
      <c r="J43" s="199"/>
      <c r="K43" s="199"/>
      <c r="L43" s="199"/>
    </row>
    <row r="44" spans="1:22" ht="20.25" customHeight="1" x14ac:dyDescent="0.25">
      <c r="A44" s="208"/>
      <c r="B44" s="208"/>
      <c r="C44" s="209" t="s">
        <v>19</v>
      </c>
      <c r="D44" s="209"/>
      <c r="E44" s="209"/>
      <c r="F44" s="209"/>
      <c r="G44" s="208"/>
      <c r="H44" s="208"/>
      <c r="I44" s="209" t="s">
        <v>19</v>
      </c>
      <c r="J44" s="209"/>
      <c r="K44" s="209"/>
      <c r="L44" s="209"/>
      <c r="M44" s="42"/>
      <c r="N44" s="42"/>
      <c r="O44" s="42"/>
      <c r="P44" s="42"/>
    </row>
    <row r="45" spans="1:22" ht="15" customHeight="1" x14ac:dyDescent="0.25">
      <c r="A45" s="102" t="s">
        <v>32</v>
      </c>
      <c r="B45" s="102" t="s">
        <v>1</v>
      </c>
      <c r="C45" s="103" t="s">
        <v>2</v>
      </c>
      <c r="D45" s="103" t="s">
        <v>3</v>
      </c>
      <c r="E45" s="103" t="s">
        <v>18</v>
      </c>
      <c r="F45" s="103" t="s">
        <v>10</v>
      </c>
      <c r="G45" s="102" t="s">
        <v>32</v>
      </c>
      <c r="H45" s="102" t="s">
        <v>1</v>
      </c>
      <c r="I45" s="103" t="s">
        <v>2</v>
      </c>
      <c r="J45" s="103" t="s">
        <v>3</v>
      </c>
      <c r="K45" s="103" t="s">
        <v>18</v>
      </c>
      <c r="L45" s="103" t="s">
        <v>10</v>
      </c>
      <c r="M45" s="42"/>
      <c r="N45" s="42"/>
      <c r="O45" s="42"/>
      <c r="P45" s="42"/>
    </row>
    <row r="46" spans="1:22" s="19" customFormat="1" ht="15" customHeight="1" x14ac:dyDescent="0.25">
      <c r="A46" s="270" t="s">
        <v>185</v>
      </c>
      <c r="B46" s="271" t="s">
        <v>72</v>
      </c>
      <c r="C46" s="272">
        <v>3</v>
      </c>
      <c r="D46" s="272">
        <v>0</v>
      </c>
      <c r="E46" s="272">
        <v>0</v>
      </c>
      <c r="F46" s="272">
        <v>5</v>
      </c>
      <c r="G46" s="280" t="s">
        <v>186</v>
      </c>
      <c r="H46" s="277" t="s">
        <v>73</v>
      </c>
      <c r="I46" s="273">
        <v>3</v>
      </c>
      <c r="J46" s="273">
        <v>0</v>
      </c>
      <c r="K46" s="273">
        <v>0</v>
      </c>
      <c r="L46" s="273">
        <v>5</v>
      </c>
      <c r="M46" s="40"/>
      <c r="N46" s="40"/>
      <c r="O46" s="40"/>
      <c r="P46" s="40"/>
      <c r="Q46" s="41"/>
      <c r="R46" s="41"/>
      <c r="S46" s="41"/>
      <c r="T46" s="41"/>
      <c r="U46" s="41"/>
      <c r="V46" s="41"/>
    </row>
    <row r="47" spans="1:22" s="41" customFormat="1" ht="18" customHeight="1" x14ac:dyDescent="0.25">
      <c r="A47" s="280" t="s">
        <v>187</v>
      </c>
      <c r="B47" s="277" t="s">
        <v>102</v>
      </c>
      <c r="C47" s="273">
        <v>4</v>
      </c>
      <c r="D47" s="273">
        <v>0</v>
      </c>
      <c r="E47" s="273">
        <v>0</v>
      </c>
      <c r="F47" s="273">
        <v>6</v>
      </c>
      <c r="G47" s="270" t="s">
        <v>188</v>
      </c>
      <c r="H47" s="271" t="s">
        <v>74</v>
      </c>
      <c r="I47" s="272">
        <v>3</v>
      </c>
      <c r="J47" s="272">
        <v>0</v>
      </c>
      <c r="K47" s="272">
        <v>0</v>
      </c>
      <c r="L47" s="276">
        <v>5</v>
      </c>
      <c r="M47" s="40"/>
      <c r="N47" s="40"/>
      <c r="O47" s="40"/>
      <c r="P47" s="40"/>
    </row>
    <row r="48" spans="1:22" s="47" customFormat="1" ht="15" customHeight="1" x14ac:dyDescent="0.25">
      <c r="A48" s="270" t="s">
        <v>189</v>
      </c>
      <c r="B48" s="271" t="s">
        <v>71</v>
      </c>
      <c r="C48" s="272">
        <v>2</v>
      </c>
      <c r="D48" s="272">
        <v>0</v>
      </c>
      <c r="E48" s="272">
        <v>2</v>
      </c>
      <c r="F48" s="273">
        <v>5</v>
      </c>
      <c r="G48" s="294" t="s">
        <v>190</v>
      </c>
      <c r="H48" s="271" t="s">
        <v>76</v>
      </c>
      <c r="I48" s="272">
        <v>3</v>
      </c>
      <c r="J48" s="272">
        <v>0</v>
      </c>
      <c r="K48" s="272">
        <v>0</v>
      </c>
      <c r="L48" s="273">
        <v>6</v>
      </c>
      <c r="M48" s="42"/>
      <c r="N48" s="42"/>
      <c r="O48" s="42"/>
      <c r="P48" s="42"/>
    </row>
    <row r="49" spans="1:22" s="47" customFormat="1" ht="15" customHeight="1" x14ac:dyDescent="0.25">
      <c r="A49" s="278" t="s">
        <v>191</v>
      </c>
      <c r="B49" s="271" t="s">
        <v>79</v>
      </c>
      <c r="C49" s="272">
        <v>3</v>
      </c>
      <c r="D49" s="272">
        <v>0</v>
      </c>
      <c r="E49" s="272">
        <v>0</v>
      </c>
      <c r="F49" s="276">
        <v>6</v>
      </c>
      <c r="G49" s="271" t="s">
        <v>192</v>
      </c>
      <c r="H49" s="271" t="s">
        <v>75</v>
      </c>
      <c r="I49" s="272">
        <v>0</v>
      </c>
      <c r="J49" s="272">
        <v>2</v>
      </c>
      <c r="K49" s="272">
        <v>0</v>
      </c>
      <c r="L49" s="276">
        <v>4</v>
      </c>
      <c r="M49" s="42"/>
      <c r="N49" s="42"/>
      <c r="O49" s="42"/>
      <c r="P49" s="42"/>
    </row>
    <row r="50" spans="1:22" s="45" customFormat="1" ht="15" customHeight="1" x14ac:dyDescent="0.25">
      <c r="A50" s="170"/>
      <c r="B50" s="3"/>
      <c r="C50" s="4"/>
      <c r="D50" s="4"/>
      <c r="E50" s="4"/>
      <c r="F50" s="273"/>
      <c r="G50" s="3"/>
      <c r="H50" s="295"/>
      <c r="I50" s="68"/>
      <c r="J50" s="68"/>
      <c r="K50" s="68"/>
      <c r="L50" s="283"/>
      <c r="M50" s="42"/>
      <c r="N50" s="42"/>
      <c r="O50" s="42"/>
      <c r="P50" s="42"/>
    </row>
    <row r="51" spans="1:22" s="47" customFormat="1" ht="15" customHeight="1" x14ac:dyDescent="0.25">
      <c r="A51" s="296"/>
      <c r="B51" s="3"/>
      <c r="C51" s="4"/>
      <c r="D51" s="4"/>
      <c r="E51" s="4"/>
      <c r="F51" s="276"/>
      <c r="G51" s="3"/>
      <c r="H51" s="297"/>
      <c r="I51" s="68"/>
      <c r="J51" s="68"/>
      <c r="K51" s="68"/>
      <c r="L51" s="283"/>
      <c r="M51" s="42"/>
      <c r="N51" s="42"/>
      <c r="O51" s="42"/>
      <c r="P51" s="42"/>
    </row>
    <row r="52" spans="1:22" s="47" customFormat="1" ht="15" customHeight="1" x14ac:dyDescent="0.25">
      <c r="A52" s="4"/>
      <c r="B52" s="5"/>
      <c r="C52" s="4"/>
      <c r="D52" s="4"/>
      <c r="E52" s="4"/>
      <c r="F52" s="298"/>
      <c r="G52" s="3"/>
      <c r="H52" s="297"/>
      <c r="I52" s="68"/>
      <c r="J52" s="68"/>
      <c r="K52" s="68"/>
      <c r="L52" s="283"/>
      <c r="M52" s="42"/>
      <c r="N52" s="42"/>
      <c r="O52" s="42"/>
      <c r="P52" s="42"/>
    </row>
    <row r="53" spans="1:22" s="47" customFormat="1" ht="15" customHeight="1" x14ac:dyDescent="0.25">
      <c r="A53" s="286" t="s">
        <v>108</v>
      </c>
      <c r="B53" s="286"/>
      <c r="C53" s="68"/>
      <c r="D53" s="68"/>
      <c r="E53" s="68"/>
      <c r="F53" s="171"/>
      <c r="G53" s="286" t="s">
        <v>108</v>
      </c>
      <c r="H53" s="286"/>
      <c r="I53" s="68"/>
      <c r="J53" s="68"/>
      <c r="K53" s="68"/>
      <c r="L53" s="171"/>
      <c r="M53" s="42"/>
      <c r="N53" s="42"/>
      <c r="O53" s="42"/>
      <c r="P53" s="42"/>
    </row>
    <row r="54" spans="1:22" ht="15" customHeight="1" x14ac:dyDescent="0.25">
      <c r="A54" s="288" t="s">
        <v>118</v>
      </c>
      <c r="B54" s="288"/>
      <c r="C54" s="289">
        <v>3</v>
      </c>
      <c r="D54" s="289">
        <v>0</v>
      </c>
      <c r="E54" s="289">
        <v>0</v>
      </c>
      <c r="F54" s="299">
        <v>5</v>
      </c>
      <c r="G54" s="288" t="s">
        <v>81</v>
      </c>
      <c r="H54" s="288"/>
      <c r="I54" s="289">
        <v>6</v>
      </c>
      <c r="J54" s="289">
        <v>0</v>
      </c>
      <c r="K54" s="289">
        <v>0</v>
      </c>
      <c r="L54" s="290">
        <v>10</v>
      </c>
      <c r="M54" s="42"/>
      <c r="N54" s="42"/>
      <c r="O54" s="42"/>
      <c r="P54" s="42"/>
    </row>
    <row r="55" spans="1:22" ht="15" customHeight="1" x14ac:dyDescent="0.25">
      <c r="A55" s="291" t="s">
        <v>80</v>
      </c>
      <c r="B55" s="291"/>
      <c r="C55" s="292">
        <v>3</v>
      </c>
      <c r="D55" s="292">
        <v>0</v>
      </c>
      <c r="E55" s="292">
        <v>0</v>
      </c>
      <c r="F55" s="293">
        <v>3</v>
      </c>
      <c r="G55" s="291" t="s">
        <v>53</v>
      </c>
      <c r="H55" s="291"/>
      <c r="I55" s="292">
        <v>0</v>
      </c>
      <c r="J55" s="292">
        <v>0</v>
      </c>
      <c r="K55" s="292">
        <v>0</v>
      </c>
      <c r="L55" s="293">
        <v>0</v>
      </c>
      <c r="M55" s="42"/>
      <c r="N55" s="42"/>
      <c r="O55" s="42"/>
      <c r="P55" s="42"/>
    </row>
    <row r="56" spans="1:22" ht="15" customHeight="1" x14ac:dyDescent="0.25">
      <c r="A56" s="67"/>
      <c r="B56" s="81" t="s">
        <v>11</v>
      </c>
      <c r="C56" s="107">
        <f>SUM(C46:C55)</f>
        <v>18</v>
      </c>
      <c r="D56" s="107">
        <f>SUM(D46:D55)</f>
        <v>0</v>
      </c>
      <c r="E56" s="107">
        <f>SUM(E46:E55)</f>
        <v>2</v>
      </c>
      <c r="F56" s="107">
        <f>SUM(F46:F55)</f>
        <v>30</v>
      </c>
      <c r="G56" s="104"/>
      <c r="H56" s="81" t="s">
        <v>11</v>
      </c>
      <c r="I56" s="107">
        <f>SUM(I46:I55)</f>
        <v>15</v>
      </c>
      <c r="J56" s="107">
        <f>SUM(J46:J55)</f>
        <v>2</v>
      </c>
      <c r="K56" s="107">
        <f>SUM(K46:K55)</f>
        <v>0</v>
      </c>
      <c r="L56" s="107">
        <f>SUM(L46:L55)</f>
        <v>30</v>
      </c>
      <c r="M56" s="42"/>
      <c r="N56" s="42"/>
      <c r="O56" s="42"/>
      <c r="P56" s="42"/>
    </row>
    <row r="57" spans="1:22" s="47" customFormat="1" ht="15" customHeight="1" x14ac:dyDescent="0.25">
      <c r="C57" s="77"/>
      <c r="D57" s="77"/>
      <c r="E57" s="77"/>
      <c r="F57" s="77"/>
      <c r="I57" s="77"/>
      <c r="J57" s="77"/>
      <c r="K57" s="77"/>
      <c r="L57" s="77"/>
    </row>
    <row r="58" spans="1:22" x14ac:dyDescent="0.25">
      <c r="A58" s="199" t="s">
        <v>38</v>
      </c>
      <c r="B58" s="199"/>
      <c r="C58" s="199"/>
      <c r="D58" s="199"/>
      <c r="E58" s="199"/>
      <c r="F58" s="199"/>
      <c r="G58" s="199" t="s">
        <v>42</v>
      </c>
      <c r="H58" s="199"/>
      <c r="I58" s="199"/>
      <c r="J58" s="199"/>
      <c r="K58" s="199"/>
      <c r="L58" s="199"/>
    </row>
    <row r="59" spans="1:22" ht="22.5" customHeight="1" x14ac:dyDescent="0.25">
      <c r="A59" s="200"/>
      <c r="B59" s="200"/>
      <c r="C59" s="201" t="s">
        <v>19</v>
      </c>
      <c r="D59" s="201"/>
      <c r="E59" s="201"/>
      <c r="F59" s="201"/>
      <c r="G59" s="200"/>
      <c r="H59" s="200"/>
      <c r="I59" s="201" t="s">
        <v>19</v>
      </c>
      <c r="J59" s="201"/>
      <c r="K59" s="201"/>
      <c r="L59" s="201"/>
      <c r="M59" s="42"/>
      <c r="N59" s="42"/>
      <c r="O59" s="42"/>
      <c r="P59" s="42"/>
    </row>
    <row r="60" spans="1:22" ht="15" customHeight="1" x14ac:dyDescent="0.25">
      <c r="A60" s="43" t="s">
        <v>32</v>
      </c>
      <c r="B60" s="43" t="s">
        <v>1</v>
      </c>
      <c r="C60" s="108" t="s">
        <v>2</v>
      </c>
      <c r="D60" s="108" t="s">
        <v>3</v>
      </c>
      <c r="E60" s="108" t="s">
        <v>18</v>
      </c>
      <c r="F60" s="108" t="s">
        <v>10</v>
      </c>
      <c r="G60" s="43" t="s">
        <v>32</v>
      </c>
      <c r="H60" s="43" t="s">
        <v>1</v>
      </c>
      <c r="I60" s="108" t="s">
        <v>2</v>
      </c>
      <c r="J60" s="108" t="s">
        <v>3</v>
      </c>
      <c r="K60" s="108" t="s">
        <v>18</v>
      </c>
      <c r="L60" s="108" t="s">
        <v>10</v>
      </c>
      <c r="M60" s="42"/>
      <c r="N60" s="42"/>
      <c r="O60" s="42"/>
      <c r="P60" s="42"/>
    </row>
    <row r="61" spans="1:22" s="19" customFormat="1" ht="15" customHeight="1" x14ac:dyDescent="0.25">
      <c r="A61" s="270" t="s">
        <v>202</v>
      </c>
      <c r="B61" s="274" t="s">
        <v>56</v>
      </c>
      <c r="C61" s="273">
        <v>0</v>
      </c>
      <c r="D61" s="273">
        <v>0</v>
      </c>
      <c r="E61" s="273">
        <v>0</v>
      </c>
      <c r="F61" s="272">
        <v>8</v>
      </c>
      <c r="G61" s="270" t="s">
        <v>203</v>
      </c>
      <c r="H61" s="274" t="s">
        <v>59</v>
      </c>
      <c r="I61" s="276">
        <v>0</v>
      </c>
      <c r="J61" s="276">
        <v>0</v>
      </c>
      <c r="K61" s="275">
        <v>0</v>
      </c>
      <c r="L61" s="275">
        <v>6</v>
      </c>
      <c r="M61" s="40"/>
      <c r="N61" s="40"/>
      <c r="O61" s="40"/>
      <c r="P61" s="40"/>
      <c r="Q61" s="41"/>
      <c r="R61" s="41"/>
      <c r="S61" s="41"/>
      <c r="T61" s="41"/>
      <c r="U61" s="41"/>
      <c r="V61" s="41"/>
    </row>
    <row r="62" spans="1:22" s="47" customFormat="1" ht="15" customHeight="1" x14ac:dyDescent="0.25">
      <c r="A62" s="270" t="s">
        <v>204</v>
      </c>
      <c r="B62" s="274" t="s">
        <v>78</v>
      </c>
      <c r="C62" s="273">
        <v>2</v>
      </c>
      <c r="D62" s="273">
        <v>2</v>
      </c>
      <c r="E62" s="275">
        <v>0</v>
      </c>
      <c r="F62" s="275">
        <v>7</v>
      </c>
      <c r="G62" s="270" t="s">
        <v>205</v>
      </c>
      <c r="H62" s="274" t="s">
        <v>57</v>
      </c>
      <c r="I62" s="272">
        <v>0</v>
      </c>
      <c r="J62" s="273">
        <v>2</v>
      </c>
      <c r="K62" s="272">
        <v>0</v>
      </c>
      <c r="L62" s="272">
        <v>8</v>
      </c>
      <c r="M62" s="42"/>
      <c r="N62" s="42"/>
      <c r="O62" s="42"/>
      <c r="P62" s="42"/>
    </row>
    <row r="63" spans="1:22" s="47" customFormat="1" ht="15" customHeight="1" x14ac:dyDescent="0.25">
      <c r="A63" s="272"/>
      <c r="B63" s="274"/>
      <c r="C63" s="275"/>
      <c r="D63" s="275"/>
      <c r="E63" s="275"/>
      <c r="F63" s="275"/>
      <c r="G63" s="294" t="s">
        <v>206</v>
      </c>
      <c r="H63" s="274" t="s">
        <v>58</v>
      </c>
      <c r="I63" s="275">
        <v>0</v>
      </c>
      <c r="J63" s="275">
        <v>1</v>
      </c>
      <c r="K63" s="275">
        <v>0</v>
      </c>
      <c r="L63" s="275">
        <v>1</v>
      </c>
      <c r="M63" s="42"/>
      <c r="N63" s="42"/>
      <c r="O63" s="42"/>
      <c r="P63" s="42"/>
    </row>
    <row r="64" spans="1:22" s="47" customFormat="1" ht="15" customHeight="1" x14ac:dyDescent="0.25">
      <c r="A64" s="272"/>
      <c r="B64" s="300"/>
      <c r="C64" s="31"/>
      <c r="D64" s="31"/>
      <c r="E64" s="31"/>
      <c r="F64" s="31"/>
      <c r="G64" s="272"/>
      <c r="H64" s="5"/>
      <c r="I64" s="283"/>
      <c r="J64" s="283"/>
      <c r="K64" s="283"/>
      <c r="L64" s="283"/>
      <c r="M64" s="42"/>
      <c r="N64" s="42"/>
      <c r="O64" s="42"/>
      <c r="P64" s="42"/>
    </row>
    <row r="65" spans="1:16" s="47" customFormat="1" ht="15" customHeight="1" x14ac:dyDescent="0.25">
      <c r="A65" s="65"/>
      <c r="B65" s="66"/>
      <c r="C65" s="109"/>
      <c r="D65" s="109"/>
      <c r="E65" s="109"/>
      <c r="F65" s="110"/>
      <c r="G65" s="65"/>
      <c r="H65" s="66"/>
      <c r="I65" s="109"/>
      <c r="J65" s="109"/>
      <c r="K65" s="109"/>
      <c r="L65" s="110"/>
      <c r="M65" s="42"/>
      <c r="N65" s="42"/>
      <c r="O65" s="42"/>
      <c r="P65" s="42"/>
    </row>
    <row r="66" spans="1:16" s="47" customFormat="1" ht="15" customHeight="1" x14ac:dyDescent="0.25">
      <c r="A66" s="194" t="s">
        <v>108</v>
      </c>
      <c r="B66" s="194"/>
      <c r="C66" s="109"/>
      <c r="D66" s="109"/>
      <c r="E66" s="109"/>
      <c r="F66" s="110"/>
      <c r="G66" s="194" t="s">
        <v>108</v>
      </c>
      <c r="H66" s="194"/>
      <c r="I66" s="109"/>
      <c r="J66" s="109"/>
      <c r="K66" s="109"/>
      <c r="L66" s="110"/>
      <c r="M66" s="42"/>
      <c r="N66" s="42"/>
      <c r="O66" s="42"/>
      <c r="P66" s="42"/>
    </row>
    <row r="67" spans="1:16" ht="15" customHeight="1" x14ac:dyDescent="0.25">
      <c r="A67" s="204" t="s">
        <v>101</v>
      </c>
      <c r="B67" s="204"/>
      <c r="C67" s="111">
        <v>9</v>
      </c>
      <c r="D67" s="111">
        <v>0</v>
      </c>
      <c r="E67" s="111">
        <v>0</v>
      </c>
      <c r="F67" s="112">
        <v>15</v>
      </c>
      <c r="G67" s="204" t="s">
        <v>101</v>
      </c>
      <c r="H67" s="204"/>
      <c r="I67" s="111">
        <v>9</v>
      </c>
      <c r="J67" s="111">
        <v>0</v>
      </c>
      <c r="K67" s="111">
        <v>0</v>
      </c>
      <c r="L67" s="112">
        <v>15</v>
      </c>
      <c r="M67" s="42"/>
      <c r="N67" s="42"/>
      <c r="O67" s="42"/>
      <c r="P67" s="42"/>
    </row>
    <row r="68" spans="1:16" s="47" customFormat="1" ht="15" customHeight="1" x14ac:dyDescent="0.25">
      <c r="A68" s="193" t="s">
        <v>53</v>
      </c>
      <c r="B68" s="193"/>
      <c r="C68" s="109"/>
      <c r="D68" s="109"/>
      <c r="E68" s="109"/>
      <c r="F68" s="110"/>
      <c r="G68" s="193" t="s">
        <v>53</v>
      </c>
      <c r="H68" s="193"/>
      <c r="I68" s="109"/>
      <c r="J68" s="109"/>
      <c r="K68" s="109"/>
      <c r="L68" s="110"/>
      <c r="M68" s="42"/>
      <c r="N68" s="42"/>
      <c r="O68" s="42"/>
      <c r="P68" s="42"/>
    </row>
    <row r="69" spans="1:16" s="47" customFormat="1" ht="15" customHeight="1" x14ac:dyDescent="0.25">
      <c r="A69" s="67"/>
      <c r="B69" s="81" t="s">
        <v>11</v>
      </c>
      <c r="C69" s="107">
        <f>SUM(C61:C68)</f>
        <v>11</v>
      </c>
      <c r="D69" s="107">
        <f>SUM(D61:D68)</f>
        <v>2</v>
      </c>
      <c r="E69" s="107">
        <f>SUM(E61:E68)</f>
        <v>0</v>
      </c>
      <c r="F69" s="107">
        <f>SUM(F61:F68)</f>
        <v>30</v>
      </c>
      <c r="G69" s="104"/>
      <c r="H69" s="81" t="s">
        <v>11</v>
      </c>
      <c r="I69" s="107">
        <f>SUM(I61:I68)</f>
        <v>9</v>
      </c>
      <c r="J69" s="107">
        <f>SUM(J61:J68)</f>
        <v>3</v>
      </c>
      <c r="K69" s="107">
        <f>SUM(K61:K68)</f>
        <v>0</v>
      </c>
      <c r="L69" s="107">
        <f>SUM(L61:L68)</f>
        <v>30</v>
      </c>
      <c r="M69" s="42"/>
      <c r="N69" s="42"/>
      <c r="O69" s="42"/>
      <c r="P69" s="42"/>
    </row>
    <row r="70" spans="1:16" s="47" customFormat="1" ht="15" customHeight="1" x14ac:dyDescent="0.25">
      <c r="B70" s="78"/>
      <c r="C70" s="79"/>
      <c r="D70" s="79"/>
      <c r="E70" s="79"/>
      <c r="F70" s="80"/>
      <c r="G70" s="40"/>
      <c r="H70" s="205"/>
      <c r="I70" s="206"/>
      <c r="J70" s="206"/>
      <c r="K70" s="206"/>
      <c r="L70" s="206"/>
    </row>
    <row r="71" spans="1:16" s="47" customFormat="1" ht="15" customHeight="1" x14ac:dyDescent="0.25">
      <c r="B71" s="81"/>
      <c r="C71" s="201" t="s">
        <v>10</v>
      </c>
      <c r="D71" s="201"/>
      <c r="E71" s="77"/>
      <c r="F71" s="80"/>
      <c r="G71" s="80"/>
      <c r="H71" s="78"/>
      <c r="I71" s="79"/>
      <c r="J71" s="79"/>
      <c r="K71" s="79"/>
      <c r="L71" s="80"/>
    </row>
    <row r="72" spans="1:16" s="47" customFormat="1" ht="15" customHeight="1" x14ac:dyDescent="0.25">
      <c r="B72" s="82" t="s">
        <v>21</v>
      </c>
      <c r="C72" s="202">
        <f>SUM(F67+F54,F39,F23,L23,L39,L54,L67)+ SUM(F68,F55,F24,L24,L40,L55,L68,F40)</f>
        <v>62</v>
      </c>
      <c r="D72" s="202"/>
      <c r="E72" s="78"/>
      <c r="F72" s="78"/>
      <c r="G72" s="78"/>
      <c r="I72" s="77"/>
      <c r="J72" s="77"/>
      <c r="K72" s="77"/>
      <c r="L72" s="77"/>
    </row>
    <row r="73" spans="1:16" s="47" customFormat="1" ht="17.25" customHeight="1" x14ac:dyDescent="0.25">
      <c r="B73" s="82" t="s">
        <v>103</v>
      </c>
      <c r="C73" s="203">
        <f>SUM(F25+F41+F56+F69+L69+L56+L41+L25)</f>
        <v>240</v>
      </c>
      <c r="D73" s="203"/>
      <c r="E73" s="78"/>
      <c r="F73" s="78"/>
      <c r="G73" s="78"/>
      <c r="I73" s="77"/>
      <c r="J73" s="77"/>
      <c r="K73" s="77"/>
      <c r="L73" s="77"/>
    </row>
    <row r="74" spans="1:16" s="47" customFormat="1" ht="17.25" customHeight="1" x14ac:dyDescent="0.25">
      <c r="B74" s="83" t="s">
        <v>82</v>
      </c>
      <c r="C74" s="84" t="s">
        <v>83</v>
      </c>
      <c r="D74" s="85">
        <f>100*C72/C73</f>
        <v>25.833333333333332</v>
      </c>
      <c r="E74" s="78"/>
      <c r="F74" s="78"/>
      <c r="G74" s="78"/>
      <c r="I74" s="77"/>
      <c r="J74" s="77"/>
      <c r="K74" s="77"/>
      <c r="L74" s="77"/>
    </row>
    <row r="75" spans="1:16" s="47" customFormat="1" ht="17.25" customHeight="1" x14ac:dyDescent="0.25">
      <c r="C75" s="77"/>
      <c r="D75" s="77"/>
      <c r="E75" s="77"/>
      <c r="F75" s="77"/>
      <c r="I75" s="77"/>
      <c r="J75" s="77"/>
      <c r="K75" s="77"/>
      <c r="L75" s="77"/>
    </row>
    <row r="76" spans="1:16" s="47" customFormat="1" x14ac:dyDescent="0.25">
      <c r="B76" s="41"/>
      <c r="C76" s="77"/>
      <c r="D76" s="77"/>
      <c r="E76" s="77"/>
      <c r="F76" s="77"/>
      <c r="I76" s="77"/>
      <c r="J76" s="77"/>
      <c r="K76" s="77"/>
      <c r="L76" s="77"/>
    </row>
    <row r="77" spans="1:16" s="47" customFormat="1" x14ac:dyDescent="0.25">
      <c r="B77" s="86"/>
      <c r="C77" s="87"/>
      <c r="D77" s="87"/>
      <c r="E77" s="87"/>
      <c r="F77" s="77"/>
      <c r="I77" s="77"/>
      <c r="J77" s="77"/>
      <c r="K77" s="77"/>
      <c r="L77" s="77"/>
    </row>
    <row r="78" spans="1:16" s="47" customFormat="1" x14ac:dyDescent="0.25">
      <c r="B78" s="86"/>
      <c r="C78" s="87"/>
      <c r="D78" s="87"/>
      <c r="E78" s="87"/>
      <c r="F78" s="77"/>
      <c r="I78" s="77"/>
      <c r="J78" s="77"/>
      <c r="K78" s="77"/>
      <c r="L78" s="77"/>
    </row>
    <row r="79" spans="1:16" s="47" customFormat="1" x14ac:dyDescent="0.25">
      <c r="C79" s="77"/>
      <c r="D79" s="77"/>
      <c r="E79" s="77"/>
      <c r="F79" s="77"/>
      <c r="I79" s="77"/>
      <c r="J79" s="77"/>
      <c r="K79" s="77"/>
      <c r="L79" s="77"/>
    </row>
    <row r="80" spans="1:16" s="47" customFormat="1" x14ac:dyDescent="0.25">
      <c r="B80" s="88"/>
      <c r="C80" s="77"/>
      <c r="D80" s="77"/>
      <c r="E80" s="77"/>
      <c r="F80" s="77"/>
      <c r="I80" s="77"/>
      <c r="J80" s="77"/>
      <c r="K80" s="77"/>
      <c r="L80" s="77"/>
    </row>
    <row r="81" spans="2:12" s="47" customFormat="1" x14ac:dyDescent="0.25">
      <c r="B81" s="89"/>
      <c r="C81" s="77"/>
      <c r="D81" s="77"/>
      <c r="E81" s="77"/>
      <c r="F81" s="77"/>
      <c r="I81" s="77"/>
      <c r="J81" s="77"/>
      <c r="K81" s="77"/>
      <c r="L81" s="77"/>
    </row>
    <row r="82" spans="2:12" s="47" customFormat="1" x14ac:dyDescent="0.25">
      <c r="C82" s="77"/>
      <c r="D82" s="77"/>
      <c r="E82" s="77"/>
      <c r="F82" s="77"/>
      <c r="I82" s="77"/>
      <c r="J82" s="77"/>
      <c r="K82" s="77"/>
      <c r="L82" s="77"/>
    </row>
    <row r="83" spans="2:12" s="47" customFormat="1" x14ac:dyDescent="0.25">
      <c r="C83" s="77"/>
      <c r="D83" s="77"/>
      <c r="E83" s="77"/>
      <c r="F83" s="77"/>
      <c r="I83" s="77"/>
      <c r="J83" s="77"/>
      <c r="K83" s="77"/>
      <c r="L83" s="77"/>
    </row>
    <row r="84" spans="2:12" s="47" customFormat="1" x14ac:dyDescent="0.25">
      <c r="C84" s="77"/>
      <c r="D84" s="77"/>
      <c r="E84" s="77"/>
      <c r="F84" s="77"/>
      <c r="I84" s="77"/>
      <c r="J84" s="77"/>
      <c r="K84" s="77"/>
      <c r="L84" s="77"/>
    </row>
    <row r="85" spans="2:12" s="47" customFormat="1" x14ac:dyDescent="0.25">
      <c r="C85" s="77"/>
      <c r="D85" s="77"/>
      <c r="E85" s="77"/>
      <c r="F85" s="77"/>
      <c r="I85" s="77"/>
      <c r="J85" s="77"/>
      <c r="K85" s="77"/>
      <c r="L85" s="77"/>
    </row>
    <row r="86" spans="2:12" s="47" customFormat="1" x14ac:dyDescent="0.25">
      <c r="C86" s="77"/>
      <c r="D86" s="77"/>
      <c r="E86" s="77"/>
      <c r="F86" s="77"/>
      <c r="I86" s="77"/>
      <c r="J86" s="77"/>
      <c r="K86" s="77"/>
      <c r="L86" s="77"/>
    </row>
    <row r="87" spans="2:12" s="47" customFormat="1" x14ac:dyDescent="0.25">
      <c r="C87" s="77"/>
      <c r="D87" s="77"/>
      <c r="E87" s="77"/>
      <c r="F87" s="77"/>
      <c r="I87" s="77"/>
      <c r="J87" s="77"/>
      <c r="K87" s="77"/>
      <c r="L87" s="77"/>
    </row>
    <row r="88" spans="2:12" s="47" customFormat="1" x14ac:dyDescent="0.25">
      <c r="C88" s="77"/>
      <c r="D88" s="77"/>
      <c r="E88" s="77"/>
      <c r="F88" s="77"/>
      <c r="I88" s="77"/>
      <c r="J88" s="77"/>
      <c r="K88" s="77"/>
      <c r="L88" s="77"/>
    </row>
    <row r="89" spans="2:12" s="47" customFormat="1" x14ac:dyDescent="0.25">
      <c r="C89" s="77"/>
      <c r="D89" s="77"/>
      <c r="E89" s="77"/>
      <c r="F89" s="77"/>
      <c r="I89" s="77"/>
      <c r="J89" s="77"/>
      <c r="K89" s="77"/>
      <c r="L89" s="77"/>
    </row>
    <row r="90" spans="2:12" s="47" customFormat="1" x14ac:dyDescent="0.25">
      <c r="C90" s="77"/>
      <c r="D90" s="77"/>
      <c r="E90" s="77"/>
      <c r="F90" s="77"/>
      <c r="I90" s="77"/>
      <c r="J90" s="77"/>
      <c r="K90" s="77"/>
      <c r="L90" s="77"/>
    </row>
    <row r="91" spans="2:12" s="47" customFormat="1" x14ac:dyDescent="0.25">
      <c r="C91" s="77"/>
      <c r="D91" s="77"/>
      <c r="E91" s="77"/>
      <c r="F91" s="77"/>
      <c r="I91" s="77"/>
      <c r="J91" s="77"/>
      <c r="K91" s="77"/>
      <c r="L91" s="77"/>
    </row>
    <row r="92" spans="2:12" s="47" customFormat="1" x14ac:dyDescent="0.25">
      <c r="C92" s="77"/>
      <c r="D92" s="77"/>
      <c r="E92" s="77"/>
      <c r="F92" s="77"/>
      <c r="I92" s="77"/>
      <c r="J92" s="77"/>
      <c r="K92" s="77"/>
      <c r="L92" s="77"/>
    </row>
    <row r="93" spans="2:12" s="47" customFormat="1" x14ac:dyDescent="0.25">
      <c r="C93" s="77"/>
      <c r="D93" s="77"/>
      <c r="E93" s="77"/>
      <c r="F93" s="77"/>
      <c r="I93" s="77"/>
      <c r="J93" s="77"/>
      <c r="K93" s="77"/>
      <c r="L93" s="77"/>
    </row>
    <row r="94" spans="2:12" s="47" customFormat="1" x14ac:dyDescent="0.25">
      <c r="C94" s="77"/>
      <c r="D94" s="77"/>
      <c r="E94" s="77"/>
      <c r="F94" s="77"/>
      <c r="I94" s="77"/>
      <c r="J94" s="77"/>
      <c r="K94" s="77"/>
      <c r="L94" s="77"/>
    </row>
    <row r="95" spans="2:12" s="47" customFormat="1" x14ac:dyDescent="0.25">
      <c r="C95" s="77"/>
      <c r="D95" s="77"/>
      <c r="E95" s="77"/>
      <c r="F95" s="77"/>
      <c r="I95" s="77"/>
      <c r="J95" s="77"/>
      <c r="K95" s="77"/>
      <c r="L95" s="77"/>
    </row>
    <row r="96" spans="2:12" s="47" customFormat="1" x14ac:dyDescent="0.25">
      <c r="C96" s="77"/>
      <c r="D96" s="77"/>
      <c r="E96" s="77"/>
      <c r="F96" s="77"/>
      <c r="I96" s="77"/>
      <c r="J96" s="77"/>
      <c r="K96" s="77"/>
      <c r="L96" s="77"/>
    </row>
  </sheetData>
  <mergeCells count="61">
    <mergeCell ref="A43:F43"/>
    <mergeCell ref="G43:L43"/>
    <mergeCell ref="A44:B44"/>
    <mergeCell ref="C44:F44"/>
    <mergeCell ref="G44:H44"/>
    <mergeCell ref="I44:L44"/>
    <mergeCell ref="H42:L42"/>
    <mergeCell ref="A26:L26"/>
    <mergeCell ref="A27:F27"/>
    <mergeCell ref="G27:L27"/>
    <mergeCell ref="A28:B28"/>
    <mergeCell ref="C28:F28"/>
    <mergeCell ref="G28:H28"/>
    <mergeCell ref="I28:L28"/>
    <mergeCell ref="A38:B38"/>
    <mergeCell ref="G38:H38"/>
    <mergeCell ref="A39:B39"/>
    <mergeCell ref="G39:H39"/>
    <mergeCell ref="A40:B40"/>
    <mergeCell ref="G40:H40"/>
    <mergeCell ref="A53:B53"/>
    <mergeCell ref="G53:H53"/>
    <mergeCell ref="A54:B54"/>
    <mergeCell ref="G54:H54"/>
    <mergeCell ref="A55:B55"/>
    <mergeCell ref="G55:H55"/>
    <mergeCell ref="A58:F58"/>
    <mergeCell ref="C71:D71"/>
    <mergeCell ref="G58:L58"/>
    <mergeCell ref="A59:B59"/>
    <mergeCell ref="C59:F59"/>
    <mergeCell ref="G59:H59"/>
    <mergeCell ref="I59:L59"/>
    <mergeCell ref="H70:L70"/>
    <mergeCell ref="C72:D72"/>
    <mergeCell ref="C73:D73"/>
    <mergeCell ref="A66:B66"/>
    <mergeCell ref="G66:H66"/>
    <mergeCell ref="A67:B67"/>
    <mergeCell ref="G67:H67"/>
    <mergeCell ref="A68:B68"/>
    <mergeCell ref="G68:H68"/>
    <mergeCell ref="A6:L6"/>
    <mergeCell ref="A7:L7"/>
    <mergeCell ref="A8:F8"/>
    <mergeCell ref="G8:L8"/>
    <mergeCell ref="A9:B9"/>
    <mergeCell ref="C9:F9"/>
    <mergeCell ref="G9:H9"/>
    <mergeCell ref="I9:L9"/>
    <mergeCell ref="A1:L1"/>
    <mergeCell ref="A2:L2"/>
    <mergeCell ref="A3:L3"/>
    <mergeCell ref="A4:L4"/>
    <mergeCell ref="A5:L5"/>
    <mergeCell ref="G23:H23"/>
    <mergeCell ref="A24:B24"/>
    <mergeCell ref="G24:H24"/>
    <mergeCell ref="A22:B22"/>
    <mergeCell ref="G22:H22"/>
    <mergeCell ref="A23:B23"/>
  </mergeCells>
  <phoneticPr fontId="3" type="noConversion"/>
  <pageMargins left="0.25" right="0.25" top="0.75" bottom="0.75" header="0.3" footer="0.3"/>
  <pageSetup paperSize="9" scale="54" orientation="portrait" horizontalDpi="1200" verticalDpi="1200"/>
  <ignoredErrors>
    <ignoredError sqref="C69:E69" emptyCellReference="1"/>
  </ignoredErrors>
  <extLst>
    <ext xmlns:mx="http://schemas.microsoft.com/office/mac/excel/2008/main" uri="{64002731-A6B0-56B0-2670-7721B7C09600}">
      <mx:PLV Mode="0" OnePage="0" WScale="5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9"/>
  <sheetViews>
    <sheetView zoomScale="50" zoomScaleNormal="50" zoomScalePageLayoutView="50" workbookViewId="0">
      <selection activeCell="A46" sqref="A46:L51"/>
    </sheetView>
  </sheetViews>
  <sheetFormatPr defaultColWidth="9.109375" defaultRowHeight="13.2" x14ac:dyDescent="0.25"/>
  <cols>
    <col min="1" max="1" width="10.88671875" style="44" customWidth="1"/>
    <col min="2" max="2" width="41.88671875" style="44" bestFit="1" customWidth="1"/>
    <col min="3" max="5" width="5.6640625" style="44" customWidth="1"/>
    <col min="6" max="6" width="6.44140625" style="44" customWidth="1"/>
    <col min="7" max="7" width="9.44140625" style="44" customWidth="1"/>
    <col min="8" max="8" width="38.6640625" style="44" customWidth="1"/>
    <col min="9" max="11" width="5.6640625" style="44" customWidth="1"/>
    <col min="12" max="12" width="6.109375" style="44" customWidth="1"/>
    <col min="13" max="16384" width="9.109375" style="44"/>
  </cols>
  <sheetData>
    <row r="1" spans="1:35" x14ac:dyDescent="0.25">
      <c r="A1" s="230" t="s">
        <v>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35" x14ac:dyDescent="0.25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35" x14ac:dyDescent="0.25">
      <c r="A3" s="229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35" x14ac:dyDescent="0.25">
      <c r="A4" s="229" t="s">
        <v>31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35" x14ac:dyDescent="0.25">
      <c r="A5" s="231" t="s">
        <v>61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35" s="55" customFormat="1" x14ac:dyDescent="0.25">
      <c r="A6" s="234" t="s">
        <v>88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35" x14ac:dyDescent="0.25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</row>
    <row r="8" spans="1:35" s="46" customFormat="1" x14ac:dyDescent="0.25">
      <c r="A8" s="199" t="s">
        <v>22</v>
      </c>
      <c r="B8" s="199"/>
      <c r="C8" s="199"/>
      <c r="D8" s="199"/>
      <c r="E8" s="199"/>
      <c r="F8" s="199"/>
      <c r="G8" s="199" t="s">
        <v>23</v>
      </c>
      <c r="H8" s="199"/>
      <c r="I8" s="199"/>
      <c r="J8" s="199"/>
      <c r="K8" s="199"/>
      <c r="L8" s="199"/>
    </row>
    <row r="9" spans="1:35" x14ac:dyDescent="0.25">
      <c r="A9" s="213" t="s">
        <v>29</v>
      </c>
      <c r="B9" s="213"/>
      <c r="C9" s="209" t="s">
        <v>19</v>
      </c>
      <c r="D9" s="209"/>
      <c r="E9" s="209"/>
      <c r="F9" s="209"/>
      <c r="G9" s="213" t="s">
        <v>29</v>
      </c>
      <c r="H9" s="213"/>
      <c r="I9" s="209" t="s">
        <v>19</v>
      </c>
      <c r="J9" s="209"/>
      <c r="K9" s="209"/>
      <c r="L9" s="209"/>
    </row>
    <row r="10" spans="1:35" x14ac:dyDescent="0.25">
      <c r="A10" s="9" t="s">
        <v>32</v>
      </c>
      <c r="B10" s="9" t="s">
        <v>1</v>
      </c>
      <c r="C10" s="90" t="s">
        <v>33</v>
      </c>
      <c r="D10" s="90" t="s">
        <v>3</v>
      </c>
      <c r="E10" s="90" t="s">
        <v>18</v>
      </c>
      <c r="F10" s="90" t="s">
        <v>10</v>
      </c>
      <c r="G10" s="9" t="s">
        <v>32</v>
      </c>
      <c r="H10" s="9" t="s">
        <v>1</v>
      </c>
      <c r="I10" s="90" t="s">
        <v>33</v>
      </c>
      <c r="J10" s="90" t="s">
        <v>3</v>
      </c>
      <c r="K10" s="90" t="s">
        <v>18</v>
      </c>
      <c r="L10" s="90" t="s">
        <v>10</v>
      </c>
    </row>
    <row r="11" spans="1:35" x14ac:dyDescent="0.25">
      <c r="A11" s="5"/>
      <c r="B11" s="5"/>
      <c r="C11" s="4"/>
      <c r="D11" s="4"/>
      <c r="E11" s="4"/>
      <c r="F11" s="31"/>
      <c r="G11" s="7"/>
      <c r="H11" s="7"/>
      <c r="I11" s="8"/>
      <c r="J11" s="8"/>
      <c r="K11" s="8"/>
      <c r="L11" s="8"/>
    </row>
    <row r="12" spans="1:35" x14ac:dyDescent="0.25">
      <c r="A12" s="69"/>
      <c r="B12" s="69"/>
      <c r="C12" s="70"/>
      <c r="D12" s="70"/>
      <c r="E12" s="70"/>
      <c r="F12" s="71"/>
      <c r="G12" s="72"/>
      <c r="H12" s="73"/>
      <c r="I12" s="74"/>
      <c r="J12" s="74"/>
      <c r="K12" s="74"/>
      <c r="L12" s="75"/>
    </row>
    <row r="13" spans="1:35" s="36" customFormat="1" x14ac:dyDescent="0.25">
      <c r="A13" s="213" t="s">
        <v>34</v>
      </c>
      <c r="B13" s="213"/>
      <c r="C13" s="209"/>
      <c r="D13" s="209"/>
      <c r="E13" s="209"/>
      <c r="F13" s="209"/>
      <c r="G13" s="228" t="s">
        <v>34</v>
      </c>
      <c r="H13" s="228"/>
      <c r="I13" s="227"/>
      <c r="J13" s="227"/>
      <c r="K13" s="227"/>
      <c r="L13" s="227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x14ac:dyDescent="0.25">
      <c r="A14" s="5"/>
      <c r="B14" s="5"/>
      <c r="C14" s="4"/>
      <c r="D14" s="4"/>
      <c r="E14" s="4"/>
      <c r="F14" s="31"/>
      <c r="G14" s="7"/>
      <c r="H14" s="7"/>
      <c r="I14" s="8"/>
      <c r="J14" s="8"/>
      <c r="K14" s="8"/>
      <c r="L14" s="8"/>
    </row>
    <row r="15" spans="1:35" x14ac:dyDescent="0.25">
      <c r="A15" s="69"/>
      <c r="B15" s="69"/>
      <c r="C15" s="70"/>
      <c r="D15" s="70"/>
      <c r="E15" s="70"/>
      <c r="F15" s="71"/>
      <c r="G15" s="72"/>
      <c r="H15" s="73"/>
      <c r="I15" s="74"/>
      <c r="J15" s="74"/>
      <c r="K15" s="74"/>
      <c r="L15" s="75"/>
    </row>
    <row r="16" spans="1:35" x14ac:dyDescent="0.25">
      <c r="A16" s="5"/>
      <c r="B16" s="5"/>
      <c r="C16" s="4"/>
      <c r="D16" s="4"/>
      <c r="E16" s="4"/>
      <c r="F16" s="31"/>
      <c r="G16" s="7"/>
      <c r="H16" s="7"/>
      <c r="I16" s="8"/>
      <c r="J16" s="8"/>
      <c r="K16" s="8"/>
      <c r="L16" s="8"/>
    </row>
    <row r="17" spans="1:30" s="36" customFormat="1" x14ac:dyDescent="0.25">
      <c r="A17" s="56"/>
      <c r="G17" s="3"/>
      <c r="H17" s="6"/>
      <c r="I17" s="28"/>
      <c r="J17" s="28"/>
      <c r="K17" s="28"/>
      <c r="L17" s="28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x14ac:dyDescent="0.25">
      <c r="A18" s="214" t="s">
        <v>24</v>
      </c>
      <c r="B18" s="215"/>
      <c r="C18" s="215"/>
      <c r="D18" s="215"/>
      <c r="E18" s="215"/>
      <c r="F18" s="216"/>
      <c r="G18" s="199" t="s">
        <v>25</v>
      </c>
      <c r="H18" s="199"/>
      <c r="I18" s="199"/>
      <c r="J18" s="199"/>
      <c r="K18" s="199"/>
      <c r="L18" s="199"/>
      <c r="M18" s="2"/>
      <c r="N18" s="2"/>
      <c r="O18" s="2"/>
      <c r="P18" s="2"/>
    </row>
    <row r="19" spans="1:30" x14ac:dyDescent="0.25">
      <c r="A19" s="211" t="s">
        <v>29</v>
      </c>
      <c r="B19" s="212"/>
      <c r="C19" s="209" t="s">
        <v>19</v>
      </c>
      <c r="D19" s="209"/>
      <c r="E19" s="209"/>
      <c r="F19" s="209"/>
      <c r="G19" s="213" t="s">
        <v>121</v>
      </c>
      <c r="H19" s="213"/>
      <c r="I19" s="209" t="s">
        <v>19</v>
      </c>
      <c r="J19" s="209"/>
      <c r="K19" s="209"/>
      <c r="L19" s="209"/>
    </row>
    <row r="20" spans="1:30" x14ac:dyDescent="0.25">
      <c r="A20" s="49" t="s">
        <v>32</v>
      </c>
      <c r="B20" s="49" t="s">
        <v>1</v>
      </c>
      <c r="C20" s="50" t="s">
        <v>33</v>
      </c>
      <c r="D20" s="50" t="s">
        <v>3</v>
      </c>
      <c r="E20" s="50" t="s">
        <v>18</v>
      </c>
      <c r="F20" s="50" t="s">
        <v>10</v>
      </c>
      <c r="G20" s="49" t="s">
        <v>32</v>
      </c>
      <c r="H20" s="49" t="s">
        <v>1</v>
      </c>
      <c r="I20" s="50" t="s">
        <v>33</v>
      </c>
      <c r="J20" s="50" t="s">
        <v>3</v>
      </c>
      <c r="K20" s="50" t="s">
        <v>18</v>
      </c>
      <c r="L20" s="50" t="s">
        <v>10</v>
      </c>
    </row>
    <row r="21" spans="1:30" s="47" customFormat="1" x14ac:dyDescent="0.25">
      <c r="A21" s="105"/>
      <c r="B21" s="105"/>
      <c r="C21" s="105"/>
      <c r="D21" s="105"/>
      <c r="E21" s="105"/>
      <c r="F21" s="105"/>
      <c r="G21" s="274" t="s">
        <v>180</v>
      </c>
      <c r="H21" s="274" t="s">
        <v>124</v>
      </c>
      <c r="I21" s="272">
        <v>3</v>
      </c>
      <c r="J21" s="272">
        <v>0</v>
      </c>
      <c r="K21" s="272">
        <v>0</v>
      </c>
      <c r="L21" s="272">
        <v>5</v>
      </c>
    </row>
    <row r="22" spans="1:30" s="47" customFormat="1" x14ac:dyDescent="0.25">
      <c r="A22" s="105"/>
      <c r="B22" s="105"/>
      <c r="C22" s="105"/>
      <c r="D22" s="105"/>
      <c r="E22" s="105"/>
      <c r="F22" s="105"/>
      <c r="G22" s="274" t="s">
        <v>181</v>
      </c>
      <c r="H22" s="274" t="s">
        <v>119</v>
      </c>
      <c r="I22" s="272">
        <v>3</v>
      </c>
      <c r="J22" s="272">
        <v>0</v>
      </c>
      <c r="K22" s="272">
        <v>0</v>
      </c>
      <c r="L22" s="272">
        <v>5</v>
      </c>
    </row>
    <row r="23" spans="1:30" s="47" customFormat="1" x14ac:dyDescent="0.25">
      <c r="A23" s="105"/>
      <c r="B23" s="105"/>
      <c r="C23" s="105"/>
      <c r="D23" s="105"/>
      <c r="E23" s="105"/>
      <c r="F23" s="105"/>
      <c r="G23" s="301" t="s">
        <v>182</v>
      </c>
      <c r="H23" s="301" t="s">
        <v>123</v>
      </c>
      <c r="I23" s="302">
        <v>3</v>
      </c>
      <c r="J23" s="302">
        <v>0</v>
      </c>
      <c r="K23" s="302">
        <v>0</v>
      </c>
      <c r="L23" s="302">
        <v>5</v>
      </c>
    </row>
    <row r="24" spans="1:30" s="47" customFormat="1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30" s="47" customForma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30" x14ac:dyDescent="0.25">
      <c r="A26" s="30"/>
      <c r="B26" s="30"/>
      <c r="C26" s="51"/>
      <c r="D26" s="51"/>
      <c r="E26" s="51"/>
      <c r="F26" s="52"/>
      <c r="G26" s="30"/>
      <c r="H26" s="30"/>
      <c r="I26" s="51"/>
      <c r="J26" s="51"/>
      <c r="K26" s="51"/>
      <c r="L26" s="52"/>
    </row>
    <row r="27" spans="1:30" x14ac:dyDescent="0.25">
      <c r="A27" s="225" t="s">
        <v>34</v>
      </c>
      <c r="B27" s="226"/>
      <c r="C27" s="227"/>
      <c r="D27" s="227"/>
      <c r="E27" s="227"/>
      <c r="F27" s="227"/>
      <c r="G27" s="228" t="s">
        <v>34</v>
      </c>
      <c r="H27" s="228"/>
      <c r="I27" s="227"/>
      <c r="J27" s="227"/>
      <c r="K27" s="227"/>
      <c r="L27" s="227"/>
    </row>
    <row r="28" spans="1:30" x14ac:dyDescent="0.25">
      <c r="A28" s="57"/>
      <c r="B28" s="58"/>
      <c r="C28" s="92"/>
      <c r="D28" s="92"/>
      <c r="E28" s="92"/>
      <c r="F28" s="92"/>
      <c r="G28" s="57"/>
      <c r="H28" s="58"/>
      <c r="I28" s="92"/>
      <c r="J28" s="92"/>
      <c r="K28" s="92"/>
      <c r="L28" s="92"/>
    </row>
    <row r="29" spans="1:30" x14ac:dyDescent="0.25">
      <c r="A29" s="32"/>
      <c r="B29" s="60"/>
      <c r="C29" s="61"/>
      <c r="D29" s="61"/>
      <c r="E29" s="61"/>
      <c r="F29" s="61"/>
      <c r="H29" s="27"/>
      <c r="I29" s="24"/>
      <c r="J29" s="24"/>
      <c r="K29" s="24"/>
      <c r="L29" s="24"/>
    </row>
    <row r="30" spans="1:30" x14ac:dyDescent="0.25">
      <c r="A30" s="56"/>
      <c r="B30" s="56"/>
      <c r="C30" s="56"/>
      <c r="D30" s="56"/>
      <c r="E30" s="56"/>
      <c r="F30" s="56"/>
      <c r="G30" s="26"/>
      <c r="H30" s="25"/>
      <c r="I30" s="24"/>
      <c r="J30" s="24"/>
      <c r="K30" s="24"/>
      <c r="L30" s="24"/>
    </row>
    <row r="31" spans="1:30" x14ac:dyDescent="0.25">
      <c r="A31" s="214" t="s">
        <v>26</v>
      </c>
      <c r="B31" s="215"/>
      <c r="C31" s="215"/>
      <c r="D31" s="215"/>
      <c r="E31" s="215"/>
      <c r="F31" s="216"/>
      <c r="G31" s="199" t="s">
        <v>27</v>
      </c>
      <c r="H31" s="199"/>
      <c r="I31" s="199"/>
      <c r="J31" s="199"/>
      <c r="K31" s="199"/>
      <c r="L31" s="199"/>
      <c r="M31" s="2"/>
      <c r="N31" s="2"/>
      <c r="O31" s="2"/>
      <c r="P31" s="2"/>
    </row>
    <row r="32" spans="1:30" s="46" customFormat="1" x14ac:dyDescent="0.25">
      <c r="A32" s="76"/>
      <c r="B32" s="91" t="s">
        <v>121</v>
      </c>
      <c r="C32" s="222" t="s">
        <v>19</v>
      </c>
      <c r="D32" s="223"/>
      <c r="E32" s="223"/>
      <c r="F32" s="224"/>
      <c r="G32" s="213" t="s">
        <v>122</v>
      </c>
      <c r="H32" s="213"/>
      <c r="I32" s="209" t="s">
        <v>19</v>
      </c>
      <c r="J32" s="209"/>
      <c r="K32" s="209"/>
      <c r="L32" s="209"/>
    </row>
    <row r="33" spans="1:16" x14ac:dyDescent="0.25">
      <c r="A33" s="9" t="s">
        <v>32</v>
      </c>
      <c r="B33" s="9" t="s">
        <v>1</v>
      </c>
      <c r="C33" s="90" t="s">
        <v>33</v>
      </c>
      <c r="D33" s="90" t="s">
        <v>3</v>
      </c>
      <c r="E33" s="90" t="s">
        <v>18</v>
      </c>
      <c r="F33" s="90" t="s">
        <v>10</v>
      </c>
      <c r="G33" s="9" t="s">
        <v>32</v>
      </c>
      <c r="H33" s="9" t="s">
        <v>1</v>
      </c>
      <c r="I33" s="90" t="s">
        <v>33</v>
      </c>
      <c r="J33" s="90" t="s">
        <v>3</v>
      </c>
      <c r="K33" s="90" t="s">
        <v>18</v>
      </c>
      <c r="L33" s="48" t="s">
        <v>10</v>
      </c>
    </row>
    <row r="34" spans="1:16" x14ac:dyDescent="0.25">
      <c r="A34" s="274" t="s">
        <v>193</v>
      </c>
      <c r="B34" s="274" t="s">
        <v>89</v>
      </c>
      <c r="C34" s="272">
        <v>3</v>
      </c>
      <c r="D34" s="272">
        <v>0</v>
      </c>
      <c r="E34" s="272">
        <v>0</v>
      </c>
      <c r="F34" s="272">
        <v>5</v>
      </c>
      <c r="G34" s="303" t="s">
        <v>198</v>
      </c>
      <c r="H34" s="303" t="s">
        <v>107</v>
      </c>
      <c r="I34" s="304">
        <v>3</v>
      </c>
      <c r="J34" s="304">
        <v>0</v>
      </c>
      <c r="K34" s="304">
        <v>0</v>
      </c>
      <c r="L34" s="304">
        <v>5</v>
      </c>
    </row>
    <row r="35" spans="1:16" x14ac:dyDescent="0.25">
      <c r="A35" s="274" t="s">
        <v>195</v>
      </c>
      <c r="B35" s="274" t="s">
        <v>90</v>
      </c>
      <c r="C35" s="272">
        <v>3</v>
      </c>
      <c r="D35" s="272">
        <v>0</v>
      </c>
      <c r="E35" s="272">
        <v>0</v>
      </c>
      <c r="F35" s="272">
        <v>5</v>
      </c>
      <c r="G35" s="274" t="s">
        <v>194</v>
      </c>
      <c r="H35" s="274" t="s">
        <v>96</v>
      </c>
      <c r="I35" s="272">
        <v>3</v>
      </c>
      <c r="J35" s="272">
        <v>0</v>
      </c>
      <c r="K35" s="272">
        <v>0</v>
      </c>
      <c r="L35" s="272">
        <v>5</v>
      </c>
    </row>
    <row r="36" spans="1:16" x14ac:dyDescent="0.25">
      <c r="A36" s="274" t="s">
        <v>197</v>
      </c>
      <c r="B36" s="274" t="s">
        <v>92</v>
      </c>
      <c r="C36" s="272">
        <v>3</v>
      </c>
      <c r="D36" s="272">
        <v>0</v>
      </c>
      <c r="E36" s="272">
        <v>0</v>
      </c>
      <c r="F36" s="272">
        <v>5</v>
      </c>
      <c r="G36" s="274" t="s">
        <v>196</v>
      </c>
      <c r="H36" s="274" t="s">
        <v>104</v>
      </c>
      <c r="I36" s="272">
        <v>3</v>
      </c>
      <c r="J36" s="272">
        <v>0</v>
      </c>
      <c r="K36" s="272">
        <v>0</v>
      </c>
      <c r="L36" s="272">
        <v>5</v>
      </c>
    </row>
    <row r="37" spans="1:16" s="47" customFormat="1" x14ac:dyDescent="0.25">
      <c r="A37" s="274" t="s">
        <v>200</v>
      </c>
      <c r="B37" s="274" t="s">
        <v>201</v>
      </c>
      <c r="C37" s="272">
        <v>3</v>
      </c>
      <c r="D37" s="272">
        <v>0</v>
      </c>
      <c r="E37" s="272">
        <v>0</v>
      </c>
      <c r="F37" s="272">
        <v>5</v>
      </c>
      <c r="G37" s="283"/>
      <c r="H37" s="305"/>
      <c r="I37" s="306"/>
      <c r="J37" s="306"/>
      <c r="K37" s="306"/>
      <c r="L37" s="306"/>
    </row>
    <row r="38" spans="1:16" x14ac:dyDescent="0.25">
      <c r="A38" s="37"/>
      <c r="B38" s="38"/>
      <c r="C38" s="37"/>
      <c r="D38" s="37"/>
      <c r="E38" s="37"/>
      <c r="F38" s="39"/>
      <c r="G38" s="37"/>
      <c r="H38" s="38"/>
      <c r="I38" s="59"/>
      <c r="J38" s="59"/>
      <c r="K38" s="59"/>
      <c r="L38" s="59"/>
    </row>
    <row r="39" spans="1:16" x14ac:dyDescent="0.25">
      <c r="A39" s="5"/>
      <c r="B39" s="5"/>
      <c r="C39" s="4"/>
      <c r="D39" s="4"/>
      <c r="E39" s="4"/>
      <c r="F39" s="31"/>
      <c r="G39" s="37"/>
      <c r="H39" s="38"/>
      <c r="I39" s="59"/>
      <c r="J39" s="59"/>
      <c r="K39" s="59"/>
      <c r="L39" s="59"/>
    </row>
    <row r="40" spans="1:16" x14ac:dyDescent="0.25">
      <c r="A40" s="211" t="s">
        <v>34</v>
      </c>
      <c r="B40" s="212"/>
      <c r="C40" s="209"/>
      <c r="D40" s="209"/>
      <c r="E40" s="209"/>
      <c r="F40" s="209"/>
      <c r="G40" s="213" t="s">
        <v>34</v>
      </c>
      <c r="H40" s="213"/>
      <c r="I40" s="219"/>
      <c r="J40" s="220"/>
      <c r="K40" s="220"/>
      <c r="L40" s="221"/>
    </row>
    <row r="41" spans="1:16" x14ac:dyDescent="0.25">
      <c r="A41" s="29"/>
      <c r="B41" s="25"/>
      <c r="C41" s="23"/>
      <c r="D41" s="23"/>
      <c r="E41" s="23"/>
      <c r="F41" s="10"/>
      <c r="G41" s="7"/>
      <c r="H41" s="7"/>
      <c r="I41" s="59"/>
      <c r="J41" s="59"/>
      <c r="K41" s="59"/>
      <c r="L41" s="59"/>
    </row>
    <row r="42" spans="1:16" x14ac:dyDescent="0.25">
      <c r="A42" s="29"/>
      <c r="B42" s="25"/>
      <c r="C42" s="23"/>
      <c r="D42" s="23"/>
      <c r="E42" s="23"/>
      <c r="F42" s="10"/>
      <c r="G42" s="7"/>
      <c r="H42" s="7"/>
      <c r="I42" s="59"/>
      <c r="J42" s="59"/>
      <c r="K42" s="59"/>
      <c r="L42" s="59"/>
    </row>
    <row r="43" spans="1:16" x14ac:dyDescent="0.25">
      <c r="A43" s="214" t="s">
        <v>30</v>
      </c>
      <c r="B43" s="215"/>
      <c r="C43" s="215"/>
      <c r="D43" s="215"/>
      <c r="E43" s="215"/>
      <c r="F43" s="216"/>
      <c r="G43" s="199" t="s">
        <v>28</v>
      </c>
      <c r="H43" s="199"/>
      <c r="I43" s="199"/>
      <c r="J43" s="199"/>
      <c r="K43" s="199"/>
      <c r="L43" s="199"/>
      <c r="M43" s="2"/>
      <c r="N43" s="2"/>
      <c r="O43" s="2"/>
      <c r="P43" s="2"/>
    </row>
    <row r="44" spans="1:16" x14ac:dyDescent="0.25">
      <c r="A44" s="211" t="s">
        <v>120</v>
      </c>
      <c r="B44" s="212"/>
      <c r="C44" s="209" t="s">
        <v>19</v>
      </c>
      <c r="D44" s="209"/>
      <c r="E44" s="209"/>
      <c r="F44" s="209"/>
      <c r="G44" s="213" t="s">
        <v>120</v>
      </c>
      <c r="H44" s="213"/>
      <c r="I44" s="209" t="s">
        <v>19</v>
      </c>
      <c r="J44" s="209"/>
      <c r="K44" s="209"/>
      <c r="L44" s="209"/>
    </row>
    <row r="45" spans="1:16" x14ac:dyDescent="0.25">
      <c r="A45" s="9" t="s">
        <v>32</v>
      </c>
      <c r="B45" s="9" t="s">
        <v>1</v>
      </c>
      <c r="C45" s="90" t="s">
        <v>2</v>
      </c>
      <c r="D45" s="90" t="s">
        <v>3</v>
      </c>
      <c r="E45" s="90" t="s">
        <v>18</v>
      </c>
      <c r="F45" s="90" t="s">
        <v>10</v>
      </c>
      <c r="G45" s="9" t="s">
        <v>32</v>
      </c>
      <c r="H45" s="9" t="s">
        <v>1</v>
      </c>
      <c r="I45" s="90" t="s">
        <v>2</v>
      </c>
      <c r="J45" s="90" t="s">
        <v>3</v>
      </c>
      <c r="K45" s="90" t="s">
        <v>18</v>
      </c>
      <c r="L45" s="90" t="s">
        <v>10</v>
      </c>
    </row>
    <row r="46" spans="1:16" x14ac:dyDescent="0.25">
      <c r="A46" s="274" t="s">
        <v>207</v>
      </c>
      <c r="B46" s="274" t="s">
        <v>91</v>
      </c>
      <c r="C46" s="272">
        <v>3</v>
      </c>
      <c r="D46" s="272">
        <v>0</v>
      </c>
      <c r="E46" s="272">
        <v>0</v>
      </c>
      <c r="F46" s="272">
        <v>5</v>
      </c>
      <c r="G46" s="274" t="s">
        <v>214</v>
      </c>
      <c r="H46" s="274" t="s">
        <v>95</v>
      </c>
      <c r="I46" s="272">
        <v>3</v>
      </c>
      <c r="J46" s="272">
        <v>0</v>
      </c>
      <c r="K46" s="272">
        <v>0</v>
      </c>
      <c r="L46" s="272">
        <v>5</v>
      </c>
    </row>
    <row r="47" spans="1:16" ht="26.4" x14ac:dyDescent="0.25">
      <c r="A47" s="274" t="s">
        <v>209</v>
      </c>
      <c r="B47" s="274" t="s">
        <v>125</v>
      </c>
      <c r="C47" s="272">
        <v>3</v>
      </c>
      <c r="D47" s="272">
        <v>0</v>
      </c>
      <c r="E47" s="272">
        <v>0</v>
      </c>
      <c r="F47" s="272">
        <v>5</v>
      </c>
      <c r="G47" s="274" t="s">
        <v>208</v>
      </c>
      <c r="H47" s="274" t="s">
        <v>77</v>
      </c>
      <c r="I47" s="272">
        <v>1</v>
      </c>
      <c r="J47" s="272">
        <v>2</v>
      </c>
      <c r="K47" s="272">
        <v>0</v>
      </c>
      <c r="L47" s="272">
        <v>5</v>
      </c>
    </row>
    <row r="48" spans="1:16" x14ac:dyDescent="0.25">
      <c r="A48" s="274" t="s">
        <v>211</v>
      </c>
      <c r="B48" s="274" t="s">
        <v>93</v>
      </c>
      <c r="C48" s="272">
        <v>3</v>
      </c>
      <c r="D48" s="272">
        <v>0</v>
      </c>
      <c r="E48" s="272">
        <v>0</v>
      </c>
      <c r="F48" s="272">
        <v>5</v>
      </c>
      <c r="G48" s="274" t="s">
        <v>210</v>
      </c>
      <c r="H48" s="274" t="s">
        <v>97</v>
      </c>
      <c r="I48" s="272">
        <v>3</v>
      </c>
      <c r="J48" s="272">
        <v>0</v>
      </c>
      <c r="K48" s="272">
        <v>0</v>
      </c>
      <c r="L48" s="272">
        <v>5</v>
      </c>
    </row>
    <row r="49" spans="1:12" x14ac:dyDescent="0.25">
      <c r="A49" s="274" t="s">
        <v>213</v>
      </c>
      <c r="B49" s="274" t="s">
        <v>94</v>
      </c>
      <c r="C49" s="272">
        <v>3</v>
      </c>
      <c r="D49" s="272">
        <v>0</v>
      </c>
      <c r="E49" s="272">
        <v>0</v>
      </c>
      <c r="F49" s="272">
        <v>5</v>
      </c>
      <c r="G49" s="274" t="s">
        <v>212</v>
      </c>
      <c r="H49" s="274" t="s">
        <v>98</v>
      </c>
      <c r="I49" s="272">
        <v>3</v>
      </c>
      <c r="J49" s="272">
        <v>0</v>
      </c>
      <c r="K49" s="272">
        <v>0</v>
      </c>
      <c r="L49" s="272">
        <v>5</v>
      </c>
    </row>
    <row r="50" spans="1:12" x14ac:dyDescent="0.25">
      <c r="A50" s="274" t="s">
        <v>215</v>
      </c>
      <c r="B50" s="274" t="s">
        <v>105</v>
      </c>
      <c r="C50" s="272">
        <v>3</v>
      </c>
      <c r="D50" s="272">
        <v>0</v>
      </c>
      <c r="E50" s="272">
        <v>0</v>
      </c>
      <c r="F50" s="272">
        <v>5</v>
      </c>
      <c r="G50" s="274" t="s">
        <v>218</v>
      </c>
      <c r="H50" s="274" t="s">
        <v>99</v>
      </c>
      <c r="I50" s="272">
        <v>3</v>
      </c>
      <c r="J50" s="272">
        <v>0</v>
      </c>
      <c r="K50" s="272">
        <v>0</v>
      </c>
      <c r="L50" s="272">
        <v>5</v>
      </c>
    </row>
    <row r="51" spans="1:12" ht="26.4" x14ac:dyDescent="0.25">
      <c r="A51" s="274" t="s">
        <v>217</v>
      </c>
      <c r="B51" s="274" t="s">
        <v>106</v>
      </c>
      <c r="C51" s="272">
        <v>3</v>
      </c>
      <c r="D51" s="272">
        <v>0</v>
      </c>
      <c r="E51" s="272">
        <v>0</v>
      </c>
      <c r="F51" s="272">
        <v>5</v>
      </c>
      <c r="G51" s="274" t="s">
        <v>216</v>
      </c>
      <c r="H51" s="274" t="s">
        <v>100</v>
      </c>
      <c r="I51" s="272">
        <v>3</v>
      </c>
      <c r="J51" s="272">
        <v>0</v>
      </c>
      <c r="K51" s="272">
        <v>0</v>
      </c>
      <c r="L51" s="272">
        <v>5</v>
      </c>
    </row>
    <row r="52" spans="1:12" x14ac:dyDescent="0.25">
      <c r="A52" s="5"/>
      <c r="B52" s="5"/>
      <c r="C52" s="4"/>
      <c r="D52" s="4"/>
      <c r="E52" s="4"/>
      <c r="F52" s="31"/>
      <c r="G52" s="7"/>
      <c r="H52" s="7"/>
      <c r="I52" s="8"/>
      <c r="J52" s="8"/>
      <c r="K52" s="8"/>
      <c r="L52" s="8"/>
    </row>
    <row r="53" spans="1:12" x14ac:dyDescent="0.25">
      <c r="A53" s="5"/>
      <c r="B53" s="5"/>
      <c r="C53" s="4"/>
      <c r="D53" s="4"/>
      <c r="E53" s="4"/>
      <c r="F53" s="31"/>
      <c r="G53" s="7"/>
      <c r="H53" s="7"/>
      <c r="I53" s="8"/>
      <c r="J53" s="8"/>
      <c r="K53" s="8"/>
      <c r="L53" s="8"/>
    </row>
    <row r="54" spans="1:12" x14ac:dyDescent="0.25">
      <c r="A54" s="211" t="s">
        <v>34</v>
      </c>
      <c r="B54" s="212"/>
      <c r="C54" s="209"/>
      <c r="D54" s="209"/>
      <c r="E54" s="209"/>
      <c r="F54" s="209"/>
      <c r="G54" s="213" t="s">
        <v>34</v>
      </c>
      <c r="H54" s="213"/>
      <c r="I54" s="209"/>
      <c r="J54" s="209"/>
      <c r="K54" s="209"/>
      <c r="L54" s="209"/>
    </row>
    <row r="55" spans="1:12" x14ac:dyDescent="0.25">
      <c r="A55" s="53"/>
      <c r="B55" s="34"/>
      <c r="C55" s="35"/>
      <c r="D55" s="35"/>
      <c r="E55" s="35"/>
      <c r="F55" s="90"/>
      <c r="G55" s="28"/>
      <c r="H55" s="33"/>
      <c r="I55" s="24"/>
      <c r="J55" s="24"/>
      <c r="K55" s="24"/>
      <c r="L55" s="10"/>
    </row>
    <row r="56" spans="1:12" x14ac:dyDescent="0.25">
      <c r="A56" s="11"/>
      <c r="B56" s="1"/>
      <c r="C56" s="68"/>
      <c r="D56" s="68"/>
      <c r="E56" s="68"/>
      <c r="F56" s="10"/>
      <c r="G56" s="7"/>
      <c r="H56" s="7"/>
      <c r="I56" s="8"/>
      <c r="J56" s="8"/>
      <c r="K56" s="8"/>
      <c r="L56" s="8"/>
    </row>
    <row r="57" spans="1:12" x14ac:dyDescent="0.25">
      <c r="A57" s="12"/>
      <c r="B57" s="12"/>
      <c r="C57" s="13"/>
      <c r="D57" s="13"/>
      <c r="E57" s="13"/>
      <c r="F57" s="54"/>
      <c r="G57" s="14"/>
      <c r="H57" s="217" t="s">
        <v>54</v>
      </c>
      <c r="I57" s="218"/>
      <c r="J57" s="218"/>
      <c r="K57" s="218"/>
      <c r="L57" s="218"/>
    </row>
    <row r="58" spans="1:12" x14ac:dyDescent="0.25">
      <c r="A58" s="12"/>
      <c r="B58" s="12"/>
      <c r="C58" s="13"/>
      <c r="D58" s="13"/>
      <c r="E58" s="13"/>
      <c r="F58" s="54"/>
      <c r="G58" s="15"/>
      <c r="H58" s="16"/>
      <c r="I58" s="17"/>
      <c r="J58" s="17"/>
      <c r="K58" s="17"/>
      <c r="L58" s="18"/>
    </row>
    <row r="59" spans="1:12" x14ac:dyDescent="0.25">
      <c r="A59" s="210" t="s">
        <v>45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</row>
  </sheetData>
  <mergeCells count="48">
    <mergeCell ref="A3:L3"/>
    <mergeCell ref="A1:L1"/>
    <mergeCell ref="A2:L2"/>
    <mergeCell ref="A4:L4"/>
    <mergeCell ref="A9:B9"/>
    <mergeCell ref="A5:L5"/>
    <mergeCell ref="I9:L9"/>
    <mergeCell ref="A7:L7"/>
    <mergeCell ref="A8:F8"/>
    <mergeCell ref="G9:H9"/>
    <mergeCell ref="A6:L6"/>
    <mergeCell ref="G8:L8"/>
    <mergeCell ref="C9:F9"/>
    <mergeCell ref="A13:B13"/>
    <mergeCell ref="C13:F13"/>
    <mergeCell ref="C19:F19"/>
    <mergeCell ref="G19:H19"/>
    <mergeCell ref="I19:L19"/>
    <mergeCell ref="G13:H13"/>
    <mergeCell ref="I13:L13"/>
    <mergeCell ref="C32:F32"/>
    <mergeCell ref="G32:H32"/>
    <mergeCell ref="I32:L32"/>
    <mergeCell ref="A18:F18"/>
    <mergeCell ref="G18:L18"/>
    <mergeCell ref="A19:B19"/>
    <mergeCell ref="A27:B27"/>
    <mergeCell ref="C27:F27"/>
    <mergeCell ref="G27:H27"/>
    <mergeCell ref="I27:L27"/>
    <mergeCell ref="A31:F31"/>
    <mergeCell ref="G31:L31"/>
    <mergeCell ref="A59:L59"/>
    <mergeCell ref="A40:B40"/>
    <mergeCell ref="A54:B54"/>
    <mergeCell ref="C54:F54"/>
    <mergeCell ref="G54:H54"/>
    <mergeCell ref="I54:L54"/>
    <mergeCell ref="A43:F43"/>
    <mergeCell ref="G43:L43"/>
    <mergeCell ref="A44:B44"/>
    <mergeCell ref="C44:F44"/>
    <mergeCell ref="G44:H44"/>
    <mergeCell ref="I44:L44"/>
    <mergeCell ref="H57:L57"/>
    <mergeCell ref="C40:F40"/>
    <mergeCell ref="G40:H40"/>
    <mergeCell ref="I40:L40"/>
  </mergeCells>
  <phoneticPr fontId="3" type="noConversion"/>
  <pageMargins left="0.7" right="0.7" top="0.75" bottom="0.75" header="0.3" footer="0.3"/>
  <pageSetup paperSize="9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7"/>
  <sheetViews>
    <sheetView zoomScale="130" zoomScaleNormal="130" zoomScalePageLayoutView="130" workbookViewId="0">
      <selection activeCell="N27" sqref="A1:N27"/>
    </sheetView>
  </sheetViews>
  <sheetFormatPr defaultColWidth="9.109375" defaultRowHeight="13.2" x14ac:dyDescent="0.25"/>
  <cols>
    <col min="1" max="1" width="9.5546875" style="118" customWidth="1"/>
    <col min="2" max="2" width="24.5546875" style="118" customWidth="1"/>
    <col min="3" max="3" width="4.5546875" style="118" customWidth="1"/>
    <col min="4" max="4" width="6" style="118" customWidth="1"/>
    <col min="5" max="5" width="7.5546875" style="118" customWidth="1"/>
    <col min="6" max="6" width="5.44140625" style="118" customWidth="1"/>
    <col min="7" max="7" width="8.6640625" style="118" customWidth="1"/>
    <col min="8" max="8" width="23.88671875" style="118" customWidth="1"/>
    <col min="9" max="10" width="5.6640625" style="118" customWidth="1"/>
    <col min="11" max="11" width="7" style="118" customWidth="1"/>
    <col min="12" max="12" width="5.6640625" style="118" customWidth="1"/>
    <col min="13" max="13" width="10.33203125" style="118" customWidth="1"/>
    <col min="14" max="14" width="18.44140625" style="118" customWidth="1"/>
    <col min="15" max="16384" width="9.109375" style="118"/>
  </cols>
  <sheetData>
    <row r="1" spans="1:18" x14ac:dyDescent="0.25">
      <c r="A1" s="238" t="s">
        <v>147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8" x14ac:dyDescent="0.25">
      <c r="A2" s="239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131"/>
      <c r="P2" s="131"/>
      <c r="Q2" s="131"/>
      <c r="R2" s="131"/>
    </row>
    <row r="3" spans="1:18" x14ac:dyDescent="0.25">
      <c r="A3" s="239" t="s">
        <v>132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131"/>
      <c r="P3" s="131"/>
      <c r="Q3" s="131"/>
      <c r="R3" s="131"/>
    </row>
    <row r="4" spans="1:18" x14ac:dyDescent="0.25">
      <c r="A4" s="239" t="s">
        <v>20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131"/>
      <c r="P4" s="131"/>
      <c r="Q4" s="131"/>
      <c r="R4" s="131"/>
    </row>
    <row r="5" spans="1:18" x14ac:dyDescent="0.25">
      <c r="A5" s="235" t="s">
        <v>146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  <c r="O5" s="130"/>
      <c r="P5" s="130"/>
      <c r="Q5" s="130"/>
      <c r="R5" s="130"/>
    </row>
    <row r="6" spans="1:18" x14ac:dyDescent="0.25">
      <c r="A6" s="235" t="s">
        <v>148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/>
      <c r="O6" s="130"/>
      <c r="P6" s="130"/>
      <c r="Q6" s="130"/>
      <c r="R6" s="130"/>
    </row>
    <row r="7" spans="1:18" ht="12.75" customHeight="1" x14ac:dyDescent="0.25">
      <c r="A7" s="242" t="s">
        <v>145</v>
      </c>
      <c r="B7" s="243"/>
      <c r="C7" s="243"/>
      <c r="D7" s="243"/>
      <c r="E7" s="243"/>
      <c r="F7" s="243"/>
      <c r="G7" s="242" t="s">
        <v>144</v>
      </c>
      <c r="H7" s="242"/>
      <c r="I7" s="242"/>
      <c r="J7" s="242"/>
      <c r="K7" s="242"/>
      <c r="L7" s="242"/>
      <c r="M7" s="187"/>
      <c r="N7" s="243" t="s">
        <v>143</v>
      </c>
    </row>
    <row r="8" spans="1:18" x14ac:dyDescent="0.25">
      <c r="A8" s="243"/>
      <c r="B8" s="243"/>
      <c r="C8" s="243"/>
      <c r="D8" s="243"/>
      <c r="E8" s="243"/>
      <c r="F8" s="243"/>
      <c r="G8" s="242"/>
      <c r="H8" s="242"/>
      <c r="I8" s="242"/>
      <c r="J8" s="242"/>
      <c r="K8" s="242"/>
      <c r="L8" s="242"/>
      <c r="M8" s="187"/>
      <c r="N8" s="243"/>
    </row>
    <row r="9" spans="1:18" x14ac:dyDescent="0.25">
      <c r="A9" s="123"/>
      <c r="B9" s="123"/>
      <c r="C9" s="244" t="s">
        <v>142</v>
      </c>
      <c r="D9" s="244"/>
      <c r="E9" s="244"/>
      <c r="F9" s="244" t="s">
        <v>10</v>
      </c>
      <c r="G9" s="244" t="s">
        <v>140</v>
      </c>
      <c r="H9" s="244" t="s">
        <v>139</v>
      </c>
      <c r="I9" s="244" t="s">
        <v>142</v>
      </c>
      <c r="J9" s="244"/>
      <c r="K9" s="244"/>
      <c r="L9" s="244" t="s">
        <v>10</v>
      </c>
      <c r="M9" s="185" t="s">
        <v>141</v>
      </c>
      <c r="N9" s="243"/>
    </row>
    <row r="10" spans="1:18" x14ac:dyDescent="0.25">
      <c r="A10" s="185" t="s">
        <v>140</v>
      </c>
      <c r="B10" s="185" t="s">
        <v>139</v>
      </c>
      <c r="C10" s="185" t="s">
        <v>2</v>
      </c>
      <c r="D10" s="185" t="s">
        <v>3</v>
      </c>
      <c r="E10" s="185" t="s">
        <v>18</v>
      </c>
      <c r="F10" s="244"/>
      <c r="G10" s="244"/>
      <c r="H10" s="244"/>
      <c r="I10" s="185" t="s">
        <v>2</v>
      </c>
      <c r="J10" s="185" t="s">
        <v>3</v>
      </c>
      <c r="K10" s="185" t="s">
        <v>18</v>
      </c>
      <c r="L10" s="244"/>
      <c r="M10" s="185"/>
      <c r="N10" s="243"/>
      <c r="Q10" s="129"/>
    </row>
    <row r="11" spans="1:18" x14ac:dyDescent="0.25">
      <c r="A11" s="128"/>
      <c r="B11" s="128"/>
      <c r="C11" s="188"/>
      <c r="D11" s="188"/>
      <c r="E11" s="188"/>
      <c r="F11" s="188"/>
      <c r="G11" s="128"/>
      <c r="H11" s="128"/>
      <c r="I11" s="188"/>
      <c r="J11" s="188"/>
      <c r="K11" s="188"/>
      <c r="L11" s="188"/>
      <c r="M11" s="126"/>
      <c r="N11" s="126"/>
      <c r="O11" s="186"/>
    </row>
    <row r="12" spans="1:18" ht="66" x14ac:dyDescent="0.25">
      <c r="A12" s="189" t="s">
        <v>199</v>
      </c>
      <c r="B12" s="190" t="s">
        <v>160</v>
      </c>
      <c r="C12" s="191">
        <v>3</v>
      </c>
      <c r="D12" s="191">
        <v>0</v>
      </c>
      <c r="E12" s="191">
        <v>0</v>
      </c>
      <c r="F12" s="190">
        <v>6</v>
      </c>
      <c r="G12" s="190" t="s">
        <v>200</v>
      </c>
      <c r="H12" s="190" t="s">
        <v>201</v>
      </c>
      <c r="I12" s="191">
        <v>3</v>
      </c>
      <c r="J12" s="191">
        <v>0</v>
      </c>
      <c r="K12" s="191">
        <v>0</v>
      </c>
      <c r="L12" s="191">
        <v>5</v>
      </c>
      <c r="M12" s="127"/>
      <c r="N12" s="126" t="s">
        <v>161</v>
      </c>
    </row>
    <row r="13" spans="1:18" ht="73.5" customHeight="1" x14ac:dyDescent="0.25">
      <c r="A13" s="99" t="s">
        <v>110</v>
      </c>
      <c r="B13" s="97" t="s">
        <v>111</v>
      </c>
      <c r="C13" s="125">
        <v>4</v>
      </c>
      <c r="D13" s="125">
        <v>2</v>
      </c>
      <c r="E13" s="125">
        <v>0</v>
      </c>
      <c r="F13" s="125">
        <v>6</v>
      </c>
      <c r="G13" s="99" t="s">
        <v>162</v>
      </c>
      <c r="H13" s="97" t="s">
        <v>163</v>
      </c>
      <c r="I13" s="174">
        <v>3</v>
      </c>
      <c r="J13" s="174">
        <v>2</v>
      </c>
      <c r="K13" s="174">
        <v>0</v>
      </c>
      <c r="L13" s="96">
        <v>6</v>
      </c>
      <c r="M13" s="127"/>
      <c r="N13" s="126" t="s">
        <v>166</v>
      </c>
      <c r="O13" s="186"/>
      <c r="R13" s="118" t="s">
        <v>130</v>
      </c>
    </row>
    <row r="14" spans="1:18" ht="70.5" customHeight="1" x14ac:dyDescent="0.25">
      <c r="A14" s="98" t="s">
        <v>117</v>
      </c>
      <c r="B14" s="97" t="s">
        <v>116</v>
      </c>
      <c r="C14" s="122"/>
      <c r="D14" s="122"/>
      <c r="E14" s="122"/>
      <c r="F14" s="122"/>
      <c r="G14" s="98" t="s">
        <v>164</v>
      </c>
      <c r="H14" s="97" t="s">
        <v>165</v>
      </c>
      <c r="I14" s="64">
        <v>3</v>
      </c>
      <c r="J14" s="64">
        <v>2</v>
      </c>
      <c r="K14" s="64">
        <v>0</v>
      </c>
      <c r="L14" s="64">
        <v>6</v>
      </c>
      <c r="M14" s="127"/>
      <c r="N14" s="126" t="s">
        <v>166</v>
      </c>
      <c r="P14" s="118" t="s">
        <v>130</v>
      </c>
    </row>
    <row r="15" spans="1:18" ht="26.4" x14ac:dyDescent="0.25">
      <c r="A15" s="123" t="s">
        <v>112</v>
      </c>
      <c r="B15" s="123" t="s">
        <v>167</v>
      </c>
      <c r="C15" s="122">
        <v>3</v>
      </c>
      <c r="D15" s="122">
        <v>0</v>
      </c>
      <c r="E15" s="122">
        <v>0</v>
      </c>
      <c r="F15" s="122">
        <v>3</v>
      </c>
      <c r="G15" s="121" t="s">
        <v>168</v>
      </c>
      <c r="H15" s="190" t="s">
        <v>219</v>
      </c>
      <c r="I15" s="120">
        <v>3</v>
      </c>
      <c r="J15" s="120">
        <v>0</v>
      </c>
      <c r="K15" s="120">
        <v>0</v>
      </c>
      <c r="L15" s="120">
        <v>3</v>
      </c>
      <c r="M15" s="127"/>
      <c r="N15" s="126" t="s">
        <v>220</v>
      </c>
    </row>
    <row r="16" spans="1:18" ht="66" customHeight="1" x14ac:dyDescent="0.25">
      <c r="A16" s="121" t="s">
        <v>169</v>
      </c>
      <c r="B16" s="126" t="s">
        <v>170</v>
      </c>
      <c r="C16" s="122"/>
      <c r="D16" s="122"/>
      <c r="E16" s="122"/>
      <c r="F16" s="122"/>
      <c r="G16" s="172" t="s">
        <v>183</v>
      </c>
      <c r="H16" s="192" t="s">
        <v>170</v>
      </c>
      <c r="I16" s="124"/>
      <c r="J16" s="124" t="s">
        <v>138</v>
      </c>
      <c r="K16" s="124"/>
      <c r="L16" s="124"/>
      <c r="M16" s="124"/>
      <c r="N16" s="173" t="s">
        <v>184</v>
      </c>
    </row>
    <row r="17" spans="1:14" ht="39.6" x14ac:dyDescent="0.25">
      <c r="A17" s="169" t="s">
        <v>171</v>
      </c>
      <c r="B17" s="170" t="s">
        <v>65</v>
      </c>
      <c r="C17" s="68">
        <v>1</v>
      </c>
      <c r="D17" s="68">
        <v>0</v>
      </c>
      <c r="E17" s="68">
        <v>0</v>
      </c>
      <c r="F17" s="171">
        <v>2</v>
      </c>
      <c r="G17" s="123"/>
      <c r="H17" s="192"/>
      <c r="I17" s="124"/>
      <c r="J17" s="124"/>
      <c r="K17" s="124"/>
      <c r="L17" s="124"/>
      <c r="M17" s="124"/>
      <c r="N17" s="123"/>
    </row>
    <row r="18" spans="1:14" x14ac:dyDescent="0.25">
      <c r="A18" s="123"/>
      <c r="B18" s="123"/>
      <c r="C18" s="122"/>
      <c r="D18" s="122"/>
      <c r="E18" s="122"/>
      <c r="F18" s="122"/>
      <c r="G18" s="123"/>
      <c r="H18" s="123"/>
      <c r="I18" s="119"/>
      <c r="J18" s="119"/>
      <c r="K18" s="119"/>
      <c r="L18" s="119"/>
      <c r="M18" s="119"/>
      <c r="N18" s="123"/>
    </row>
    <row r="19" spans="1:14" x14ac:dyDescent="0.25">
      <c r="A19" s="123"/>
      <c r="B19" s="123"/>
      <c r="C19" s="122"/>
      <c r="D19" s="122"/>
      <c r="E19" s="122"/>
      <c r="F19" s="122"/>
      <c r="G19" s="123"/>
      <c r="H19" s="123"/>
      <c r="I19" s="124"/>
      <c r="J19" s="124"/>
      <c r="K19" s="124"/>
      <c r="L19" s="124"/>
      <c r="M19" s="124"/>
      <c r="N19" s="123"/>
    </row>
    <row r="20" spans="1:14" x14ac:dyDescent="0.25">
      <c r="A20" s="123"/>
      <c r="B20" s="123"/>
      <c r="C20" s="122"/>
      <c r="D20" s="122"/>
      <c r="E20" s="122"/>
      <c r="F20" s="122"/>
      <c r="G20" s="123"/>
      <c r="H20" s="123"/>
      <c r="I20" s="124"/>
      <c r="J20" s="124"/>
      <c r="K20" s="124"/>
      <c r="L20" s="124"/>
      <c r="M20" s="124"/>
      <c r="N20" s="123"/>
    </row>
    <row r="21" spans="1:14" x14ac:dyDescent="0.25">
      <c r="A21" s="123"/>
      <c r="B21" s="123"/>
      <c r="C21" s="122"/>
      <c r="D21" s="122"/>
      <c r="E21" s="122"/>
      <c r="F21" s="122"/>
      <c r="G21" s="123"/>
      <c r="H21" s="123"/>
      <c r="I21" s="124"/>
      <c r="J21" s="124"/>
      <c r="K21" s="124"/>
      <c r="L21" s="124"/>
      <c r="M21" s="124"/>
      <c r="N21" s="123"/>
    </row>
    <row r="22" spans="1:14" x14ac:dyDescent="0.25">
      <c r="A22" s="123"/>
      <c r="B22" s="123"/>
      <c r="C22" s="122"/>
      <c r="D22" s="122"/>
      <c r="E22" s="122"/>
      <c r="F22" s="122"/>
      <c r="G22" s="123"/>
      <c r="H22" s="123"/>
      <c r="I22" s="124"/>
      <c r="J22" s="124"/>
      <c r="K22" s="124"/>
      <c r="L22" s="124"/>
      <c r="M22" s="124"/>
      <c r="N22" s="123"/>
    </row>
    <row r="23" spans="1:14" x14ac:dyDescent="0.25">
      <c r="A23" s="118" t="s">
        <v>137</v>
      </c>
      <c r="H23" s="118" t="s">
        <v>54</v>
      </c>
    </row>
    <row r="24" spans="1:14" x14ac:dyDescent="0.25">
      <c r="A24" s="118" t="s">
        <v>136</v>
      </c>
    </row>
    <row r="25" spans="1:14" x14ac:dyDescent="0.25">
      <c r="B25" s="118" t="s">
        <v>135</v>
      </c>
    </row>
    <row r="26" spans="1:14" x14ac:dyDescent="0.25">
      <c r="B26" s="118" t="s">
        <v>134</v>
      </c>
    </row>
    <row r="27" spans="1:14" x14ac:dyDescent="0.25">
      <c r="B27" s="118" t="s">
        <v>133</v>
      </c>
    </row>
  </sheetData>
  <mergeCells count="15">
    <mergeCell ref="A7:F8"/>
    <mergeCell ref="N7:N10"/>
    <mergeCell ref="G9:G10"/>
    <mergeCell ref="H9:H10"/>
    <mergeCell ref="C9:E9"/>
    <mergeCell ref="F9:F10"/>
    <mergeCell ref="L9:L10"/>
    <mergeCell ref="G7:L8"/>
    <mergeCell ref="I9:K9"/>
    <mergeCell ref="A6:N6"/>
    <mergeCell ref="A1:N1"/>
    <mergeCell ref="A2:N2"/>
    <mergeCell ref="A3:N3"/>
    <mergeCell ref="A4:N4"/>
    <mergeCell ref="A5:N5"/>
  </mergeCells>
  <phoneticPr fontId="3" type="noConversion"/>
  <pageMargins left="0.25" right="0.25" top="0.75" bottom="0.75" header="0.3" footer="0.3"/>
  <pageSetup paperSize="9" scale="78" orientation="landscape"/>
  <headerFooter alignWithMargins="0"/>
  <extLst>
    <ext xmlns:mx="http://schemas.microsoft.com/office/mac/excel/2008/main" uri="{64002731-A6B0-56B0-2670-7721B7C09600}">
      <mx:PLV Mode="0" OnePage="0" WScale="69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32"/>
  <sheetViews>
    <sheetView zoomScale="86" zoomScaleNormal="86" zoomScalePageLayoutView="86" workbookViewId="0">
      <selection activeCell="H54" sqref="H54"/>
    </sheetView>
  </sheetViews>
  <sheetFormatPr defaultColWidth="8.6640625" defaultRowHeight="13.2" x14ac:dyDescent="0.25"/>
  <cols>
    <col min="1" max="1" width="8.88671875" style="132" customWidth="1"/>
    <col min="2" max="2" width="17.33203125" style="132" customWidth="1"/>
    <col min="3" max="3" width="5.109375" style="132" customWidth="1"/>
    <col min="4" max="4" width="4.6640625" style="132" customWidth="1"/>
    <col min="5" max="5" width="5.44140625" style="132" customWidth="1"/>
    <col min="6" max="6" width="7.44140625" style="132" bestFit="1" customWidth="1"/>
    <col min="7" max="7" width="9.88671875" style="132" customWidth="1"/>
    <col min="8" max="8" width="20.44140625" style="132" customWidth="1"/>
    <col min="9" max="9" width="4.109375" style="132" customWidth="1"/>
    <col min="10" max="11" width="4.6640625" style="132" customWidth="1"/>
    <col min="12" max="12" width="7.44140625" style="132" bestFit="1" customWidth="1"/>
    <col min="13" max="13" width="20" style="132" customWidth="1"/>
    <col min="14" max="14" width="21.5546875" style="132" customWidth="1"/>
    <col min="15" max="16384" width="8.6640625" style="132"/>
  </cols>
  <sheetData>
    <row r="1" spans="1:14" ht="13.8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 t="s">
        <v>158</v>
      </c>
    </row>
    <row r="2" spans="1:14" s="156" customFormat="1" x14ac:dyDescent="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s="156" customFormat="1" x14ac:dyDescent="0.25">
      <c r="A3" s="248" t="s">
        <v>132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</row>
    <row r="4" spans="1:14" s="156" customFormat="1" ht="13.8" thickBot="1" x14ac:dyDescent="0.3">
      <c r="A4" s="251" t="s">
        <v>157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/>
    </row>
    <row r="5" spans="1:14" s="156" customFormat="1" ht="13.8" thickTop="1" x14ac:dyDescent="0.25">
      <c r="A5" s="258" t="s">
        <v>156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1:14" s="155" customFormat="1" ht="13.8" thickBot="1" x14ac:dyDescent="0.3">
      <c r="A6" s="254" t="s">
        <v>159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1:14" x14ac:dyDescent="0.25">
      <c r="A7" s="262" t="s">
        <v>155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6" t="s">
        <v>154</v>
      </c>
      <c r="N7" s="269" t="s">
        <v>143</v>
      </c>
    </row>
    <row r="8" spans="1:14" ht="13.8" thickBot="1" x14ac:dyDescent="0.3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7"/>
      <c r="N8" s="267"/>
    </row>
    <row r="9" spans="1:14" x14ac:dyDescent="0.25">
      <c r="A9" s="154"/>
      <c r="B9" s="153"/>
      <c r="C9" s="261" t="s">
        <v>142</v>
      </c>
      <c r="D9" s="261"/>
      <c r="E9" s="261"/>
      <c r="F9" s="261"/>
      <c r="G9" s="154"/>
      <c r="H9" s="153"/>
      <c r="I9" s="261" t="s">
        <v>142</v>
      </c>
      <c r="J9" s="261"/>
      <c r="K9" s="261"/>
      <c r="L9" s="261"/>
      <c r="M9" s="267"/>
      <c r="N9" s="267"/>
    </row>
    <row r="10" spans="1:14" ht="15" customHeight="1" thickBot="1" x14ac:dyDescent="0.3">
      <c r="A10" s="152" t="s">
        <v>152</v>
      </c>
      <c r="B10" s="151" t="s">
        <v>153</v>
      </c>
      <c r="C10" s="151" t="s">
        <v>2</v>
      </c>
      <c r="D10" s="151" t="s">
        <v>3</v>
      </c>
      <c r="E10" s="151" t="s">
        <v>18</v>
      </c>
      <c r="F10" s="151" t="s">
        <v>10</v>
      </c>
      <c r="G10" s="152" t="s">
        <v>152</v>
      </c>
      <c r="H10" s="151" t="s">
        <v>151</v>
      </c>
      <c r="I10" s="151" t="s">
        <v>2</v>
      </c>
      <c r="J10" s="151" t="s">
        <v>3</v>
      </c>
      <c r="K10" s="151" t="s">
        <v>18</v>
      </c>
      <c r="L10" s="151" t="s">
        <v>10</v>
      </c>
      <c r="M10" s="268"/>
      <c r="N10" s="268"/>
    </row>
    <row r="11" spans="1:14" ht="12.75" customHeight="1" x14ac:dyDescent="0.25">
      <c r="A11" s="150"/>
      <c r="B11" s="146"/>
      <c r="C11" s="145"/>
      <c r="D11" s="145"/>
      <c r="E11" s="145"/>
      <c r="F11" s="149"/>
      <c r="G11" s="147"/>
      <c r="H11" s="146"/>
      <c r="I11" s="145"/>
      <c r="J11" s="145"/>
      <c r="K11" s="145"/>
      <c r="L11" s="145"/>
      <c r="M11" s="148"/>
      <c r="N11" s="148"/>
    </row>
    <row r="12" spans="1:14" x14ac:dyDescent="0.25">
      <c r="A12" s="143"/>
      <c r="B12" s="142"/>
      <c r="C12" s="144"/>
      <c r="D12" s="143"/>
      <c r="E12" s="142"/>
      <c r="F12" s="144"/>
      <c r="G12" s="147"/>
      <c r="H12" s="146"/>
      <c r="I12" s="145"/>
      <c r="J12" s="145"/>
      <c r="K12" s="145"/>
      <c r="L12" s="145"/>
      <c r="M12" s="141"/>
      <c r="N12" s="141"/>
    </row>
    <row r="13" spans="1:14" x14ac:dyDescent="0.25">
      <c r="A13" s="143"/>
      <c r="B13" s="142"/>
      <c r="C13" s="144"/>
      <c r="D13" s="144"/>
      <c r="E13" s="144"/>
      <c r="F13" s="144"/>
      <c r="G13" s="143"/>
      <c r="H13" s="142"/>
      <c r="I13" s="144"/>
      <c r="J13" s="144"/>
      <c r="K13" s="144"/>
      <c r="L13" s="144"/>
      <c r="M13" s="141"/>
      <c r="N13" s="141"/>
    </row>
    <row r="14" spans="1:14" x14ac:dyDescent="0.25">
      <c r="A14" s="143"/>
      <c r="B14" s="142"/>
      <c r="C14" s="144"/>
      <c r="D14" s="144"/>
      <c r="E14" s="144"/>
      <c r="F14" s="144"/>
      <c r="G14" s="143"/>
      <c r="H14" s="142"/>
      <c r="I14" s="144"/>
      <c r="J14" s="144"/>
      <c r="K14" s="144"/>
      <c r="L14" s="144"/>
      <c r="M14" s="141"/>
      <c r="N14" s="141"/>
    </row>
    <row r="15" spans="1:14" x14ac:dyDescent="0.25">
      <c r="A15" s="143"/>
      <c r="B15" s="142"/>
      <c r="C15" s="144"/>
      <c r="D15" s="144"/>
      <c r="E15" s="144"/>
      <c r="F15" s="144"/>
      <c r="G15" s="143"/>
      <c r="H15" s="142"/>
      <c r="I15" s="144"/>
      <c r="J15" s="144"/>
      <c r="K15" s="144"/>
      <c r="L15" s="144"/>
      <c r="M15" s="141"/>
      <c r="N15" s="141"/>
    </row>
    <row r="16" spans="1:14" x14ac:dyDescent="0.25">
      <c r="A16" s="143"/>
      <c r="B16" s="142"/>
      <c r="C16" s="144"/>
      <c r="D16" s="144"/>
      <c r="E16" s="144"/>
      <c r="F16" s="144"/>
      <c r="G16" s="143"/>
      <c r="H16" s="142"/>
      <c r="I16" s="144"/>
      <c r="J16" s="144"/>
      <c r="K16" s="144"/>
      <c r="L16" s="144"/>
      <c r="M16" s="141"/>
      <c r="N16" s="141"/>
    </row>
    <row r="17" spans="1:16" x14ac:dyDescent="0.25">
      <c r="A17" s="143"/>
      <c r="B17" s="142"/>
      <c r="C17" s="144"/>
      <c r="D17" s="144"/>
      <c r="E17" s="144"/>
      <c r="F17" s="144"/>
      <c r="G17" s="143"/>
      <c r="H17" s="142"/>
      <c r="I17" s="144"/>
      <c r="J17" s="144"/>
      <c r="K17" s="144"/>
      <c r="L17" s="144"/>
      <c r="M17" s="141"/>
      <c r="N17" s="141"/>
    </row>
    <row r="18" spans="1:16" x14ac:dyDescent="0.25">
      <c r="A18" s="143"/>
      <c r="B18" s="142"/>
      <c r="C18" s="144"/>
      <c r="D18" s="144"/>
      <c r="E18" s="144"/>
      <c r="F18" s="144"/>
      <c r="G18" s="143"/>
      <c r="H18" s="142"/>
      <c r="I18" s="144"/>
      <c r="J18" s="144"/>
      <c r="K18" s="144"/>
      <c r="L18" s="144"/>
      <c r="M18" s="141"/>
      <c r="N18" s="141"/>
    </row>
    <row r="19" spans="1:16" x14ac:dyDescent="0.25">
      <c r="A19" s="143"/>
      <c r="B19" s="142"/>
      <c r="C19" s="144"/>
      <c r="D19" s="144"/>
      <c r="E19" s="144"/>
      <c r="F19" s="144"/>
      <c r="G19" s="143"/>
      <c r="H19" s="142"/>
      <c r="I19" s="144"/>
      <c r="J19" s="144"/>
      <c r="K19" s="144"/>
      <c r="L19" s="144"/>
      <c r="M19" s="141"/>
      <c r="N19" s="141"/>
    </row>
    <row r="20" spans="1:16" x14ac:dyDescent="0.25">
      <c r="A20" s="143"/>
      <c r="B20" s="142"/>
      <c r="C20" s="144"/>
      <c r="D20" s="144"/>
      <c r="E20" s="144"/>
      <c r="F20" s="144"/>
      <c r="G20" s="143"/>
      <c r="H20" s="142"/>
      <c r="I20" s="144"/>
      <c r="J20" s="144"/>
      <c r="K20" s="144"/>
      <c r="L20" s="144"/>
      <c r="M20" s="141"/>
      <c r="N20" s="141"/>
    </row>
    <row r="21" spans="1:16" x14ac:dyDescent="0.25">
      <c r="A21" s="143"/>
      <c r="B21" s="142"/>
      <c r="C21" s="144"/>
      <c r="D21" s="144"/>
      <c r="E21" s="144"/>
      <c r="F21" s="144"/>
      <c r="G21" s="143"/>
      <c r="H21" s="142"/>
      <c r="I21" s="144"/>
      <c r="J21" s="144"/>
      <c r="K21" s="144"/>
      <c r="L21" s="144"/>
      <c r="M21" s="141"/>
      <c r="N21" s="141"/>
    </row>
    <row r="22" spans="1:16" x14ac:dyDescent="0.25">
      <c r="A22" s="143"/>
      <c r="B22" s="142"/>
      <c r="C22" s="144"/>
      <c r="D22" s="144"/>
      <c r="E22" s="144"/>
      <c r="F22" s="144"/>
      <c r="G22" s="143"/>
      <c r="H22" s="142"/>
      <c r="I22" s="144"/>
      <c r="J22" s="144"/>
      <c r="K22" s="144"/>
      <c r="L22" s="144"/>
      <c r="M22" s="141"/>
      <c r="N22" s="141"/>
    </row>
    <row r="23" spans="1:16" x14ac:dyDescent="0.25">
      <c r="A23" s="143"/>
      <c r="B23" s="142"/>
      <c r="C23" s="144"/>
      <c r="D23" s="144"/>
      <c r="E23" s="144"/>
      <c r="F23" s="144"/>
      <c r="G23" s="143"/>
      <c r="H23" s="142"/>
      <c r="I23" s="144"/>
      <c r="J23" s="144"/>
      <c r="K23" s="144"/>
      <c r="L23" s="144"/>
      <c r="M23" s="141"/>
      <c r="N23" s="141"/>
    </row>
    <row r="24" spans="1:16" x14ac:dyDescent="0.25">
      <c r="A24" s="143"/>
      <c r="B24" s="142"/>
      <c r="C24" s="142"/>
      <c r="D24" s="142"/>
      <c r="E24" s="142"/>
      <c r="F24" s="142"/>
      <c r="G24" s="143"/>
      <c r="H24" s="142"/>
      <c r="I24" s="142"/>
      <c r="J24" s="142"/>
      <c r="K24" s="142"/>
      <c r="L24" s="142"/>
      <c r="M24" s="141"/>
      <c r="N24" s="141"/>
    </row>
    <row r="25" spans="1:16" x14ac:dyDescent="0.25">
      <c r="A25" s="143"/>
      <c r="B25" s="142"/>
      <c r="C25" s="142"/>
      <c r="D25" s="142"/>
      <c r="E25" s="142"/>
      <c r="F25" s="142"/>
      <c r="G25" s="143"/>
      <c r="H25" s="142"/>
      <c r="I25" s="142"/>
      <c r="J25" s="142"/>
      <c r="K25" s="142"/>
      <c r="L25" s="142"/>
      <c r="M25" s="141"/>
      <c r="N25" s="141"/>
    </row>
    <row r="26" spans="1:16" ht="13.8" thickBot="1" x14ac:dyDescent="0.3">
      <c r="A26" s="140"/>
      <c r="B26" s="139"/>
      <c r="C26" s="139"/>
      <c r="D26" s="139"/>
      <c r="E26" s="139"/>
      <c r="F26" s="139"/>
      <c r="G26" s="140"/>
      <c r="H26" s="139"/>
      <c r="I26" s="139"/>
      <c r="J26" s="139"/>
      <c r="K26" s="139"/>
      <c r="L26" s="139"/>
      <c r="M26" s="138"/>
      <c r="N26" s="138"/>
    </row>
    <row r="27" spans="1:16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257" t="s">
        <v>54</v>
      </c>
      <c r="M27" s="257"/>
      <c r="N27" s="257"/>
      <c r="O27" s="137"/>
      <c r="P27" s="137"/>
    </row>
    <row r="28" spans="1:16" s="134" customFormat="1" x14ac:dyDescent="0.25">
      <c r="A28" s="136" t="s">
        <v>150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6" s="134" customFormat="1" x14ac:dyDescent="0.25">
      <c r="A29" s="129" t="s">
        <v>149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6" s="134" customFormat="1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6" s="133" customFormat="1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6" x14ac:dyDescent="0.2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</sheetData>
  <mergeCells count="11">
    <mergeCell ref="A2:N2"/>
    <mergeCell ref="A3:N3"/>
    <mergeCell ref="A4:N4"/>
    <mergeCell ref="A6:N6"/>
    <mergeCell ref="L27:N27"/>
    <mergeCell ref="A5:N5"/>
    <mergeCell ref="C9:F9"/>
    <mergeCell ref="I9:L9"/>
    <mergeCell ref="A7:L8"/>
    <mergeCell ref="M7:M10"/>
    <mergeCell ref="N7:N10"/>
  </mergeCells>
  <pageMargins left="0.35433070866141736" right="0.15748031496062992" top="0.98425196850393704" bottom="0.59055118110236227" header="0.51181102362204722" footer="0.51181102362204722"/>
  <pageSetup paperSize="9" scale="9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ULUDAG</vt:lpstr>
      <vt:lpstr>Seçmeli Ders</vt:lpstr>
      <vt:lpstr>Kaldırılan Ders</vt:lpstr>
      <vt:lpstr>Önkoşullu Ders</vt:lpstr>
      <vt:lpstr>'Kaldırılan Ders'!Print_Area</vt:lpstr>
      <vt:lpstr>ULUDAG!Print_Area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Cengiz</cp:lastModifiedBy>
  <cp:lastPrinted>2017-08-11T09:10:25Z</cp:lastPrinted>
  <dcterms:created xsi:type="dcterms:W3CDTF">2007-05-03T15:31:30Z</dcterms:created>
  <dcterms:modified xsi:type="dcterms:W3CDTF">2017-09-11T08:27:09Z</dcterms:modified>
</cp:coreProperties>
</file>