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200" tabRatio="798" firstSheet="23" activeTab="27"/>
  </bookViews>
  <sheets>
    <sheet name="TABLO-1 PER.SAYISI" sheetId="1" r:id="rId1"/>
    <sheet name="TABLO-2 PER.DAĞILIMI" sheetId="16" r:id="rId2"/>
    <sheet name="TABL0-3.1 PER.BİLGİSİ" sheetId="33" r:id="rId3"/>
    <sheet name="TABL0-3.2  PER.BİLGİSİ" sheetId="17" r:id="rId4"/>
    <sheet name="TABL0-3.3  PER.BİLGİSİ" sheetId="34" r:id="rId5"/>
    <sheet name="TABL0-3.4  PER.BİLGİSİ " sheetId="35" r:id="rId6"/>
    <sheet name="TABL0-3.5  PER.BİLGİSİ " sheetId="36" r:id="rId7"/>
    <sheet name="TABL0-3.6  PER.BİLGİSİ " sheetId="37" r:id="rId8"/>
    <sheet name="TABL0-3.7  PER.BİLGİSİ " sheetId="38" r:id="rId9"/>
    <sheet name="TABL0-3.8  PER.BİLGİSİ " sheetId="39" r:id="rId10"/>
    <sheet name="TABL0-3.9  PER.BİLGİSİ " sheetId="40" r:id="rId11"/>
    <sheet name="TABL0-3.10  PER.BİLGİSİ" sheetId="41" r:id="rId12"/>
    <sheet name="TABL0-3.11  PER.BİLGİSİ " sheetId="42" r:id="rId13"/>
    <sheet name="TABL0-3.12  PER.BİLGİSİ " sheetId="44" r:id="rId14"/>
    <sheet name="TABL0-3.13  PER.BİLGİSİ " sheetId="45" r:id="rId15"/>
    <sheet name="TABL0-3.14  PER.BİLGİSİ " sheetId="46" r:id="rId16"/>
    <sheet name="TABL0-3.15  PER.BİLGİSİ " sheetId="47" r:id="rId17"/>
    <sheet name="TABLO- 4.1  YAZI İŞLERİ BİRİMİ" sheetId="19" r:id="rId18"/>
    <sheet name="TABLO-4.2- PERSONEL BİRİMİ" sheetId="22" r:id="rId19"/>
    <sheet name="TABLO 4.3  ÖĞRENCİ İŞLERİ " sheetId="23" r:id="rId20"/>
    <sheet name="TABL0 - 4.4-MALİ HİZ.BİRİM" sheetId="24" r:id="rId21"/>
    <sheet name="TABL0- 4.5-BÖLÜM SEKRETERYA " sheetId="25" r:id="rId22"/>
    <sheet name="6-UYGULAMA MERKEZİ" sheetId="26" r:id="rId23"/>
    <sheet name="TABO - 7-DERS.VE LAB.HİZMETLERİ" sheetId="27" r:id="rId24"/>
    <sheet name="8- EVRAK KAYIT-ARŞİV HİZ." sheetId="28" r:id="rId25"/>
    <sheet name="TABLO -4.9-GÜVENLİK HİZ." sheetId="29" r:id="rId26"/>
    <sheet name="TABLO -4.10-TEKNİK HİZMETLER" sheetId="30" r:id="rId27"/>
    <sheet name="TABLO -4.11-TEMİZLİK HİZMETLERİ" sheetId="31" r:id="rId2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3" l="1"/>
  <c r="E8" i="19"/>
  <c r="D15" i="31" l="1"/>
  <c r="E12" i="30"/>
  <c r="D12" i="30"/>
  <c r="E9" i="29"/>
  <c r="D9" i="29"/>
  <c r="E8" i="28"/>
  <c r="D8" i="28"/>
  <c r="E13" i="27"/>
  <c r="D13" i="27"/>
  <c r="E11" i="26"/>
  <c r="D11" i="26"/>
  <c r="E12" i="25"/>
  <c r="D12" i="25"/>
  <c r="E12" i="24"/>
  <c r="D12" i="24"/>
  <c r="E23" i="23"/>
  <c r="E12" i="22"/>
  <c r="D12" i="22"/>
  <c r="H9" i="16" l="1"/>
  <c r="I9" i="16" s="1"/>
  <c r="H10" i="16"/>
  <c r="I10" i="16" s="1"/>
  <c r="J10" i="16" s="1"/>
  <c r="H11" i="16"/>
  <c r="I11" i="16" s="1"/>
  <c r="J11" i="16" s="1"/>
  <c r="H12" i="16"/>
  <c r="I12" i="16" s="1"/>
  <c r="H13" i="16"/>
  <c r="I13" i="16" s="1"/>
  <c r="J13" i="16" s="1"/>
  <c r="H14" i="16"/>
  <c r="I14" i="16" s="1"/>
  <c r="J14" i="16" s="1"/>
  <c r="H15" i="16"/>
  <c r="I15" i="16" s="1"/>
  <c r="J15" i="16" s="1"/>
  <c r="H16" i="16"/>
  <c r="I16" i="16" s="1"/>
  <c r="J16" i="16" s="1"/>
  <c r="H17" i="16"/>
  <c r="I17" i="16" s="1"/>
  <c r="H18" i="16"/>
  <c r="I18" i="16" s="1"/>
  <c r="J18" i="16" s="1"/>
  <c r="H19" i="16"/>
  <c r="I19" i="16" s="1"/>
  <c r="J19" i="16" s="1"/>
  <c r="H20" i="16"/>
  <c r="I20" i="16" s="1"/>
  <c r="H21" i="16"/>
  <c r="I21" i="16" s="1"/>
  <c r="J21" i="16" s="1"/>
  <c r="H24" i="16"/>
  <c r="I24" i="16" s="1"/>
  <c r="J24" i="16" s="1"/>
  <c r="H8" i="16"/>
  <c r="G25" i="16"/>
  <c r="F25" i="16"/>
  <c r="E25" i="16"/>
  <c r="D25" i="16"/>
  <c r="J9" i="16" l="1"/>
  <c r="K9" i="16"/>
  <c r="J17" i="16"/>
  <c r="K17" i="16"/>
  <c r="K20" i="16"/>
  <c r="J20" i="16"/>
  <c r="J12" i="16"/>
  <c r="K12" i="16"/>
  <c r="I8" i="16"/>
  <c r="J8" i="16" s="1"/>
  <c r="K16" i="16"/>
  <c r="K21" i="16"/>
  <c r="K13" i="16"/>
  <c r="H25" i="16"/>
  <c r="K19" i="16"/>
  <c r="K15" i="16"/>
  <c r="K11" i="16"/>
  <c r="I25" i="16"/>
  <c r="J25" i="16" s="1"/>
  <c r="K24" i="16"/>
  <c r="K18" i="16"/>
  <c r="K14" i="16"/>
  <c r="K10" i="16"/>
  <c r="D8" i="19"/>
  <c r="K25" i="16" l="1"/>
  <c r="K8" i="16"/>
  <c r="F12" i="1" l="1"/>
  <c r="G12" i="1"/>
  <c r="E12" i="1"/>
  <c r="F7" i="1"/>
  <c r="G7" i="1"/>
  <c r="E7" i="1"/>
  <c r="F19" i="1" l="1"/>
  <c r="F21" i="1" s="1"/>
  <c r="F22" i="1" s="1"/>
  <c r="G19" i="1"/>
  <c r="G21" i="1" s="1"/>
  <c r="G22" i="1" s="1"/>
  <c r="E19" i="1"/>
  <c r="E21" i="1" s="1"/>
  <c r="E22" i="1" s="1"/>
  <c r="E16" i="1"/>
  <c r="G16" i="1"/>
  <c r="F16" i="1" l="1"/>
</calcChain>
</file>

<file path=xl/sharedStrings.xml><?xml version="1.0" encoding="utf-8"?>
<sst xmlns="http://schemas.openxmlformats.org/spreadsheetml/2006/main" count="1032" uniqueCount="213">
  <si>
    <t>EĞİTİM</t>
  </si>
  <si>
    <t>2017 YILI</t>
  </si>
  <si>
    <t>2016 YILI</t>
  </si>
  <si>
    <t>2015 YILI</t>
  </si>
  <si>
    <t>AÇIKLAMA</t>
  </si>
  <si>
    <t>A</t>
  </si>
  <si>
    <t>GEÇİCİ (657/4-C)</t>
  </si>
  <si>
    <t>SÖZLEŞMELİ (657- 4/B)</t>
  </si>
  <si>
    <t>MEMUR  (657- 4/A)</t>
  </si>
  <si>
    <t>B</t>
  </si>
  <si>
    <t>BÜRO DESTEK ELEMANI</t>
  </si>
  <si>
    <t>TEMİZLİK PERSONELİ</t>
  </si>
  <si>
    <t>S.NO</t>
  </si>
  <si>
    <t>KADROLU</t>
  </si>
  <si>
    <t>TEMİZLİK</t>
  </si>
  <si>
    <t>BÜRO</t>
  </si>
  <si>
    <t>DİĞER</t>
  </si>
  <si>
    <t>C</t>
  </si>
  <si>
    <t>HİZMET ALIMI</t>
  </si>
  <si>
    <t>D</t>
  </si>
  <si>
    <t>E</t>
  </si>
  <si>
    <t>F</t>
  </si>
  <si>
    <t>3.1</t>
  </si>
  <si>
    <t>G</t>
  </si>
  <si>
    <t xml:space="preserve">GÖREV </t>
  </si>
  <si>
    <t>UNVANI</t>
  </si>
  <si>
    <t>KADRO</t>
  </si>
  <si>
    <t>KADROSUNUN</t>
  </si>
  <si>
    <t>BULUNDUĞU</t>
  </si>
  <si>
    <t>BİRİM</t>
  </si>
  <si>
    <t>PERSONELİN</t>
  </si>
  <si>
    <t>YAŞI</t>
  </si>
  <si>
    <t>DURUMU</t>
  </si>
  <si>
    <t>ÜNİVERSİTEDE</t>
  </si>
  <si>
    <t>ÇALIŞMA SÜRESİ</t>
  </si>
  <si>
    <t>(YIL)</t>
  </si>
  <si>
    <t>İLGİLİ BİRİMDE</t>
  </si>
  <si>
    <t>ÇALIŞAMA SÜRESİ</t>
  </si>
  <si>
    <t>ADI - SOYADI</t>
  </si>
  <si>
    <t>KADROLU İDARİ PERSONEL</t>
  </si>
  <si>
    <t>EMEKLİLİK</t>
  </si>
  <si>
    <t>İÇİN KALAN</t>
  </si>
  <si>
    <t>HİZMET ALIMI KAPSAMINDA ÇALIŞAN DESTEK PERSONELİ (TEMİZLİK , BÜRO DESTEK VE DİĞER PERSONEL)</t>
  </si>
  <si>
    <t>DESTEK</t>
  </si>
  <si>
    <t>HİZMET ALIMI KAPSAMINDAKİ GÖREV TANIMI</t>
  </si>
  <si>
    <t>H</t>
  </si>
  <si>
    <t xml:space="preserve">BİRİM     :  </t>
  </si>
  <si>
    <t>SÜREKLİ İŞÇİ</t>
  </si>
  <si>
    <t>HİZ. ALIMI KAP. ÇALIŞAN DİĞER PERSONEL (ŞOFÖR, KREŞ ÖĞRETMENİ,  TEKNİK PERSONEL vb.)</t>
  </si>
  <si>
    <t xml:space="preserve">KURUM  : ULUDAĞ ÜNİVERSİTESİ </t>
  </si>
  <si>
    <t>HİZMET ALIMI KAPSAMINDA (TAŞERON FİRMADAN) ÇALIŞAN PERSONEL SAYISI =  (5+6+7)</t>
  </si>
  <si>
    <t>BİRİM KADROSUNDA OLUP FİİLEN BİRİMDE GÖREVLİ  KADROLU İDARİ PERSONEL SAYISI     (C-D)</t>
  </si>
  <si>
    <t xml:space="preserve">BİRİM KADROSUNDA OLMAYIP BİRİM EMRİNDE  GÖREVLENDİRİLEN  KADROLU İDARİ PERSONEL SAYISI   </t>
  </si>
  <si>
    <t>KADROLU İDARİ PERSONEL SAYISINA GÖRE ÇALIŞAN SAYISINDAKİ  DEĞİŞİM (+/-)   (C - G)</t>
  </si>
  <si>
    <t>FİİLEN BİRİMDE GÖREV YAPAN MEVCUT KADROLU İDARİ PERSONEL SAYISI = ( E + F)</t>
  </si>
  <si>
    <t>BÖLÜM /PROGRAM SEKRETERYA HİZMETLERİ</t>
  </si>
  <si>
    <t>GÜVENLİK HİZMETLERİ</t>
  </si>
  <si>
    <t>GENEL TEMİZLİK HİZMETLERİ (KAPALI VE AÇIK ALANLAR)</t>
  </si>
  <si>
    <t>MEVCUT ÇALIŞAN</t>
  </si>
  <si>
    <t>SAYISI</t>
  </si>
  <si>
    <t>TOPLAM</t>
  </si>
  <si>
    <t>GİDEN EVRAK SAYISI</t>
  </si>
  <si>
    <t xml:space="preserve"> TOPLAM </t>
  </si>
  <si>
    <t>MEVCUT KADROLU</t>
  </si>
  <si>
    <t>(1)</t>
  </si>
  <si>
    <t>DEKAN/ MÜDÜR DİĞER YARDIMCI HİZMETLER</t>
  </si>
  <si>
    <t>(2)</t>
  </si>
  <si>
    <t>(3)</t>
  </si>
  <si>
    <t>(6) = (1+5)</t>
  </si>
  <si>
    <t>TOPLAM ÇALIŞAN</t>
  </si>
  <si>
    <t xml:space="preserve">(4) </t>
  </si>
  <si>
    <t>(5) = (2+3+4)</t>
  </si>
  <si>
    <t>PERSONELİN  DAĞILIMI (%)</t>
  </si>
  <si>
    <t>HİZMET ALIMI KAP.ÇALIŞAN PERSONEL SAYISI</t>
  </si>
  <si>
    <t>İDARİ PERSONEL SAYISI</t>
  </si>
  <si>
    <t>MEVCUT  ÇALIŞAN SAYISI  (A+B)</t>
  </si>
  <si>
    <t xml:space="preserve">  SAYISI</t>
  </si>
  <si>
    <t>(TAŞERON)</t>
  </si>
  <si>
    <t>FAKÜLTE /OKUL SEKRETERİ</t>
  </si>
  <si>
    <t>DEKAN/MÜDÜR SEKRETERİ</t>
  </si>
  <si>
    <t>YURTİÇİ  GEÇİCİ VE SÜREKLİ GÖREVLENDİRME SAYISI</t>
  </si>
  <si>
    <t xml:space="preserve">ÖĞR.ELEMANI  GÖREVLENDİRME SAYISI  (2547 S.K. 31) </t>
  </si>
  <si>
    <t xml:space="preserve">ÖĞR.ELEMANI  GÖREVLENDİRME SAYISI  (2547 S.K. 40/a) </t>
  </si>
  <si>
    <t>YURTDIŞI GEÇİCİ GÖREVLENDİRME SAYISI</t>
  </si>
  <si>
    <t>YABANCI UYRUKLU SÖZLEŞMELİ ÖĞR.ELEMANI GÖREVLENDİRME SAYISI</t>
  </si>
  <si>
    <t>DOKTORA</t>
  </si>
  <si>
    <t xml:space="preserve">YÜKSEKLİSANS </t>
  </si>
  <si>
    <t>TEZSİZ YÜKSEKLİSANS (2.ÖĞRETİM)</t>
  </si>
  <si>
    <t xml:space="preserve">LİSANS </t>
  </si>
  <si>
    <t xml:space="preserve">ÖNLİSANS  </t>
  </si>
  <si>
    <t>ÖNLİSANS (ULUSLARARASI ORTAK EĞİTİM)</t>
  </si>
  <si>
    <t>KONSERVATUVAR (LİSE)</t>
  </si>
  <si>
    <t>KONSERVATUVAR (DİĞER)</t>
  </si>
  <si>
    <t>YABANCI UYRUKLU ÖĞRENCİ SAYISI</t>
  </si>
  <si>
    <t>MEZUN ÖĞRENCİ SAYISI</t>
  </si>
  <si>
    <t>ÖĞRENCİ SAYILARI</t>
  </si>
  <si>
    <t>STAJ  VE MESLEKİ EĞİTİM GÖREN  ÖĞRENCİ SAYISI</t>
  </si>
  <si>
    <t>EKDERS ÜCRETİ ÖDENEN PERSONEL SAYISI</t>
  </si>
  <si>
    <t>4- MALİ HİZMETLER BÜROSU</t>
  </si>
  <si>
    <t>BÖLÜM SAYISI</t>
  </si>
  <si>
    <t>BÖLÜM BAŞINA DÜŞEN ORTALAMA ÖĞRENCİ SAYISI</t>
  </si>
  <si>
    <t>MİKTAR</t>
  </si>
  <si>
    <t>İDARİ İŞLEM/VERİ  AÇIKLAMA</t>
  </si>
  <si>
    <t>UYGULAMA MERKEZİ HİZMETLERİ</t>
  </si>
  <si>
    <t>6- UYGULAMA MERKEZİ HİZMETLERİ</t>
  </si>
  <si>
    <t>9- GÜVENLİK  HİZMETLERİ</t>
  </si>
  <si>
    <t>10- GENEL TEMİZLİK  HİZMETLERİ</t>
  </si>
  <si>
    <t>UYGULAMA YAPILAN DERSLİK SAYISI</t>
  </si>
  <si>
    <t>UYGULAMA YAPILAN LABORATUVAR SAYISI</t>
  </si>
  <si>
    <t>UYGULAMA YAPILAN ATÖLYE SAYISI</t>
  </si>
  <si>
    <t>TOPLAM KAMERA SAYISI</t>
  </si>
  <si>
    <t>TOPLAM OFİS SAYISI</t>
  </si>
  <si>
    <t>YAPTIĞI İDARİ İŞ VE</t>
  </si>
  <si>
    <t>İŞLEMLER</t>
  </si>
  <si>
    <t>BİRİMDE</t>
  </si>
  <si>
    <t xml:space="preserve"> BİRİM KADROSUNDA OLAN TOPLAM KADROLU İDARİ PERSONEL SAYISI (Memur, sözleşmeli,işçi ve geçici personel toplamı)</t>
  </si>
  <si>
    <t xml:space="preserve"> BİRİM KADROSUNDA OLUP DİĞER BİRİMLERDE GÖREVLENDİRİLEN KADROLU İDARİ  PERSONEL SAYISI </t>
  </si>
  <si>
    <t>RESMİ SÜRE (YIL) (*)</t>
  </si>
  <si>
    <t>TABLO- 3 -  MEVCUT PERSONELE İLİŞKİN DETAY BİLGİLER</t>
  </si>
  <si>
    <t>15.1</t>
  </si>
  <si>
    <t>15.2</t>
  </si>
  <si>
    <r>
      <t xml:space="preserve">DİĞER GENEL HİZMETLER (KÜTÜPHANE, DANIŞMA VB.) </t>
    </r>
    <r>
      <rPr>
        <sz val="8"/>
        <color rgb="FFFF0000"/>
        <rFont val="Calibri"/>
        <family val="2"/>
        <charset val="162"/>
        <scheme val="minor"/>
      </rPr>
      <t xml:space="preserve">BELİRTİNİZ </t>
    </r>
  </si>
  <si>
    <t xml:space="preserve">GELEN EVRAK SAYISI </t>
  </si>
  <si>
    <t>KADROLU PERSONEL SAYISI (MEMUR +SÖZLEŞMELİ+GEÇİCİ PER.+İŞÇİ  TOPLAMI)</t>
  </si>
  <si>
    <t>YURTİÇİ +YURTDIŞI  YOLLUK İŞLEM SAYISI (ÖZEL BÜTÇE +DÖNER SERMAYE)</t>
  </si>
  <si>
    <t>MAL VE HİZMET ALIMI  İŞLEMİ SAYISI (ÖZEL BÜTÇE +DÖNER SERMAYE)</t>
  </si>
  <si>
    <t>YILLIK TAŞINIR İŞLEM KAYDI SAYISI  (GİRİŞ+ÇİKIŞ+ZİMMET v.b) (ÖZEL BÜTÇE +DÖNER SERMAYE)</t>
  </si>
  <si>
    <t>ANABİLİM DALI/PROGRAM SAYISI</t>
  </si>
  <si>
    <r>
      <t xml:space="preserve">UYGULAMA MERKEZİ KAPALI  ALANI </t>
    </r>
    <r>
      <rPr>
        <sz val="10"/>
        <color indexed="8"/>
        <rFont val="Calibri"/>
        <family val="2"/>
        <charset val="162"/>
      </rPr>
      <t>(m²)</t>
    </r>
  </si>
  <si>
    <r>
      <t xml:space="preserve">UYGULAMA MERKEZ AÇIK ALANI </t>
    </r>
    <r>
      <rPr>
        <sz val="10"/>
        <color indexed="8"/>
        <rFont val="Calibri"/>
        <family val="2"/>
        <charset val="162"/>
      </rPr>
      <t>( m²)</t>
    </r>
  </si>
  <si>
    <t>UYGULAMA MERKEZİNDE BAKIMI YAPILAN HAYVAN SAYISI</t>
  </si>
  <si>
    <r>
      <t xml:space="preserve">UYGULAMA YAPILAN DERSLİK+LABORATUVAR+ATÖLYE  KAPALI ALANI </t>
    </r>
    <r>
      <rPr>
        <sz val="10"/>
        <color indexed="8"/>
        <rFont val="Calibri"/>
        <family val="2"/>
        <charset val="162"/>
      </rPr>
      <t>(m²)</t>
    </r>
  </si>
  <si>
    <t>ARŞİV ALANI (m²)</t>
  </si>
  <si>
    <r>
      <t xml:space="preserve">TOPLAM KAPALI ALAN </t>
    </r>
    <r>
      <rPr>
        <sz val="10"/>
        <color indexed="8"/>
        <rFont val="Calibri"/>
        <family val="2"/>
        <charset val="162"/>
      </rPr>
      <t>(m²)</t>
    </r>
  </si>
  <si>
    <t>TOPLAM DERSLİK SAYISI</t>
  </si>
  <si>
    <t>TOPLAM LABORATUVAR SAYISI</t>
  </si>
  <si>
    <t>TOPLANTI SALONU SAYISI</t>
  </si>
  <si>
    <t xml:space="preserve"> TABLO -2   ÇALIŞANLARIN  ALT BİRİM ve  HİZMET GRUPLARINA DAĞILIMI</t>
  </si>
  <si>
    <t>( * )  EMEKLİLİK İÇİN KALAN RESMİ SÜRE  65 YAŞ SINIRI ESAS ALINARAK HESAPLANACAKTIR.</t>
  </si>
  <si>
    <t>3.3</t>
  </si>
  <si>
    <t>BİRİM VE İDARİ HİZMET GRUPLARI</t>
  </si>
  <si>
    <t>GENEL YAZI İŞLERİ BİRİMİ</t>
  </si>
  <si>
    <t>PERSONEL BİRİMİ</t>
  </si>
  <si>
    <t>ÖĞRENCİ İŞLERİ BİRİMİ</t>
  </si>
  <si>
    <t xml:space="preserve">MALİ HİZMETLER BİRİMİ </t>
  </si>
  <si>
    <t>EVRAK KAYIT- GENEL ARŞİV HİZMETLERİ</t>
  </si>
  <si>
    <t>3.4</t>
  </si>
  <si>
    <t>3.5</t>
  </si>
  <si>
    <t>3.6</t>
  </si>
  <si>
    <t>3.8</t>
  </si>
  <si>
    <t>3.7</t>
  </si>
  <si>
    <t>3.9</t>
  </si>
  <si>
    <t>3.10</t>
  </si>
  <si>
    <t>DERSLİKLER VE LABORATUVARLARDA YAPILAN   UYGULAMA HİZMETLERİ</t>
  </si>
  <si>
    <t>3.11</t>
  </si>
  <si>
    <t>TEKNİK HİZMETLER (MERKEZ VE LAB. HİZ. HARİCİNDEKİ  DİĞER  TEKNİK HİZMETLER)</t>
  </si>
  <si>
    <t>TEKNİK HİZMETLER (MERKEZ VE LAB. HİZ. HARİCİ DİĞER TEKNİK HİZ.)</t>
  </si>
  <si>
    <t>3.13</t>
  </si>
  <si>
    <t>3.14</t>
  </si>
  <si>
    <t>3.2</t>
  </si>
  <si>
    <t>GENEL TEMİZLİK HİZMETLERİ</t>
  </si>
  <si>
    <t xml:space="preserve">DİĞER GENEL HİZMETLER (KÜTÜPHANE, DANIŞMA VB.) BELİRTİNİZ </t>
  </si>
  <si>
    <t>3.15</t>
  </si>
  <si>
    <t>1- YAZI İŞLERİ BİRİMİ</t>
  </si>
  <si>
    <t>2- PERSONEL BİRİMİ</t>
  </si>
  <si>
    <t>3- ÖĞRENCİ İŞLERİ BİRİMİ</t>
  </si>
  <si>
    <r>
      <t>UYGULAMA VE BAKIMI  YAPILAN TARIM ALANI</t>
    </r>
    <r>
      <rPr>
        <sz val="10"/>
        <color indexed="8"/>
        <rFont val="Calibri"/>
        <family val="2"/>
        <charset val="162"/>
      </rPr>
      <t xml:space="preserve"> (m²)</t>
    </r>
  </si>
  <si>
    <t>7- DERSLİKLER VE LABORATUVARLARDA YAPILAN   UYGULAMA HİZMETLERİ</t>
  </si>
  <si>
    <t>8- EVRAK KAYIT VE GENEL ARŞİV HİZMETLERİ</t>
  </si>
  <si>
    <t>10- TEKNİK HİZMETLER (MERKEZ VE LAB. HİZ. HARİCİ DİĞER TEKNİK HİZ.)</t>
  </si>
  <si>
    <t>YATAY+DİKEY GEÇİŞ YAPAN ÖĞRENCİ SAYISI</t>
  </si>
  <si>
    <t>LYS SONUCU VE EK KONTENJAN İLE YERLEŞTİRİLEN ÖĞRENCİ SAYISI</t>
  </si>
  <si>
    <t>PEDAGOJİK FORMASYON ÖĞRENCİ SAYISI</t>
  </si>
  <si>
    <t>DEĞİŞİM PROGRAMI ÖĞRENCİ SAYISI</t>
  </si>
  <si>
    <t>EVRAK SAYISI (ADET)</t>
  </si>
  <si>
    <t>YANDAL +ÇİFT ANADAL ÖĞRENCİ SAYISI</t>
  </si>
  <si>
    <t>MAAŞ İŞLEMLERİ  YAPILAN AKADEMİK VE İDARİ PERSONEL SAYISI (ÖZEL BÜTÇE +DÖNER SERMAYE)</t>
  </si>
  <si>
    <t>ANABİLİMDALI  BAŞINA DÜŞEN ORTALAMA ÖĞRENCİ SAYISI</t>
  </si>
  <si>
    <t>BÖLÜM BAŞINA DÜŞEN ORTALAMA ÖĞRETİM ELEMANI SAYISI</t>
  </si>
  <si>
    <t>BÖLÜM /ANABLİMDALI /PROGRAM SEKRETERYA HİZMETLERİ</t>
  </si>
  <si>
    <t>5- BÖLÜM/ANABİLİMDALI /PROGRAM SEKRETERYA HİZMETLERİ</t>
  </si>
  <si>
    <t xml:space="preserve">MÜSTAKİL BİNA SAYISI </t>
  </si>
  <si>
    <t>ÖĞRETİM ELEMANI ODA SAYISI</t>
  </si>
  <si>
    <t>ÖRGÜN ÖĞRETİM ÖĞRENCİ SAYISI</t>
  </si>
  <si>
    <t>İKİNCİ ÖĞRETİM ÖĞRENCİ SAYISI</t>
  </si>
  <si>
    <t>İDARİ BÜRO SAYISI</t>
  </si>
  <si>
    <t>FİİLEN BİRİMDE GÖREV YAPAN  KADROLU İDARİ PERSONEL SAYISI = (1+2+3+4)</t>
  </si>
  <si>
    <t>TABLO- 4 BİRİM VE İDARİ HİZMET GRUPLARINA  İLİŞKİN İDARİ İŞLEMLER VE GENEL BİLGİLER</t>
  </si>
  <si>
    <t>ÖĞRENCİ SAYISI</t>
  </si>
  <si>
    <t xml:space="preserve">ÖĞRENCİ/İŞLEM/PERSONEL </t>
  </si>
  <si>
    <t>SAYISI (ADET)</t>
  </si>
  <si>
    <t>ANABİLİMDALI  BAŞINA DÜŞEN ORTALAMA ÖĞRETİM ELEMANI SAYISI</t>
  </si>
  <si>
    <t>ADET</t>
  </si>
  <si>
    <t>ÜRETİM YAPILAN  ÜNİTE SAYISI</t>
  </si>
  <si>
    <t>(M2, ADET)</t>
  </si>
  <si>
    <t>( ADET, M2)</t>
  </si>
  <si>
    <t xml:space="preserve">GELEN+GİDEN EVRAK SAYISI </t>
  </si>
  <si>
    <t>(ADET,  M2)</t>
  </si>
  <si>
    <t>GÜVENLİK PERSONELİ</t>
  </si>
  <si>
    <t>TOPLAM KAPALI ALAN (m²)</t>
  </si>
  <si>
    <t>DİĞER KAPALI ALANLAR (m²)</t>
  </si>
  <si>
    <t>TOPLAM FİZİKİ  ALAN (m²)</t>
  </si>
  <si>
    <t>DERSLİK/ANFİ  ALANI (m²)</t>
  </si>
  <si>
    <t>LABORATUVAR ALANI (m²)</t>
  </si>
  <si>
    <t>TOPLANTI /KONFERANS VE BENZERİ ALNALAR (m²)</t>
  </si>
  <si>
    <t>(*) ENSTİTÜ, FAKÜLTE, OKULDA GÖREVLİ TOPLAM TEMİZLİK PERSONELİ SAYISI YAZILACAKTIR.</t>
  </si>
  <si>
    <r>
      <t xml:space="preserve">SAYISI   </t>
    </r>
    <r>
      <rPr>
        <b/>
        <sz val="9"/>
        <color theme="1"/>
        <rFont val="Calibri"/>
        <family val="2"/>
        <charset val="162"/>
        <scheme val="minor"/>
      </rPr>
      <t>(*)</t>
    </r>
  </si>
  <si>
    <t>DEKANLIK/ MÜDÜRLÜK  DİĞER YARDIMCI HİZMETLER</t>
  </si>
  <si>
    <t xml:space="preserve"> TABLO -1  İDARİ HİZMETLERDE ÇALIŞAN TOPLAM PERSONEL SAYILARI</t>
  </si>
  <si>
    <t>PERSONEL VE İŞLEM</t>
  </si>
  <si>
    <t>SAYILARI   (ADET)</t>
  </si>
  <si>
    <t>( M2, ADET)</t>
  </si>
  <si>
    <t>GENEL AÇIKLAMALAR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</si>
</sst>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4"/>
      <color theme="1"/>
      <name val="Arial Tur"/>
      <charset val="162"/>
    </font>
    <font>
      <sz val="10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1" fillId="0" borderId="0" xfId="0" applyNumberFormat="1" applyFont="1"/>
    <xf numFmtId="0" fontId="11" fillId="3" borderId="2" xfId="0" applyFont="1" applyFill="1" applyBorder="1" applyAlignment="1">
      <alignment horizontal="right"/>
    </xf>
    <xf numFmtId="0" fontId="12" fillId="0" borderId="0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3" borderId="8" xfId="0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7" fillId="3" borderId="2" xfId="0" applyFont="1" applyFill="1" applyBorder="1" applyAlignment="1"/>
    <xf numFmtId="0" fontId="13" fillId="2" borderId="2" xfId="0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>
      <alignment horizontal="right"/>
    </xf>
    <xf numFmtId="0" fontId="13" fillId="4" borderId="8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right"/>
    </xf>
    <xf numFmtId="0" fontId="13" fillId="2" borderId="8" xfId="0" applyFont="1" applyFill="1" applyBorder="1" applyAlignment="1" applyProtection="1">
      <alignment horizontal="right"/>
      <protection locked="0"/>
    </xf>
    <xf numFmtId="0" fontId="11" fillId="0" borderId="8" xfId="0" applyFont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4" fillId="3" borderId="21" xfId="0" applyFont="1" applyFill="1" applyBorder="1" applyAlignment="1">
      <alignment horizontal="center"/>
    </xf>
    <xf numFmtId="0" fontId="17" fillId="3" borderId="10" xfId="0" applyFont="1" applyFill="1" applyBorder="1" applyAlignment="1"/>
    <xf numFmtId="0" fontId="11" fillId="3" borderId="10" xfId="0" applyFont="1" applyFill="1" applyBorder="1" applyAlignment="1">
      <alignment horizontal="right"/>
    </xf>
    <xf numFmtId="1" fontId="8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1" fontId="21" fillId="2" borderId="34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49" fontId="10" fillId="2" borderId="40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8" fillId="2" borderId="34" xfId="0" applyNumberFormat="1" applyFont="1" applyFill="1" applyBorder="1" applyAlignment="1">
      <alignment horizontal="center"/>
    </xf>
    <xf numFmtId="0" fontId="20" fillId="0" borderId="3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" xfId="0" applyFont="1" applyBorder="1" applyAlignment="1"/>
    <xf numFmtId="0" fontId="23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3" xfId="0" applyFont="1" applyBorder="1" applyAlignment="1"/>
    <xf numFmtId="0" fontId="24" fillId="0" borderId="3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7" fillId="3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2" xfId="0" applyFont="1" applyFill="1" applyBorder="1"/>
    <xf numFmtId="0" fontId="0" fillId="3" borderId="2" xfId="0" applyFill="1" applyBorder="1"/>
    <xf numFmtId="0" fontId="0" fillId="3" borderId="8" xfId="0" applyFill="1" applyBorder="1"/>
    <xf numFmtId="0" fontId="0" fillId="3" borderId="0" xfId="0" applyFill="1"/>
    <xf numFmtId="0" fontId="0" fillId="3" borderId="9" xfId="0" applyFill="1" applyBorder="1" applyAlignment="1">
      <alignment horizontal="center"/>
    </xf>
    <xf numFmtId="0" fontId="4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49" fontId="7" fillId="0" borderId="24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2" fillId="0" borderId="0" xfId="0" applyFont="1" applyBorder="1" applyAlignment="1"/>
    <xf numFmtId="49" fontId="7" fillId="0" borderId="0" xfId="0" applyNumberFormat="1" applyFont="1"/>
    <xf numFmtId="0" fontId="26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7" fillId="0" borderId="0" xfId="0" applyFont="1" applyBorder="1"/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4" fillId="3" borderId="22" xfId="0" applyFont="1" applyFill="1" applyBorder="1"/>
    <xf numFmtId="0" fontId="0" fillId="3" borderId="22" xfId="0" applyFill="1" applyBorder="1"/>
    <xf numFmtId="0" fontId="7" fillId="3" borderId="23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2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3" fillId="3" borderId="4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2"/>
  <sheetViews>
    <sheetView topLeftCell="B2" zoomScale="110" zoomScaleNormal="110" workbookViewId="0">
      <selection activeCell="K9" sqref="K9"/>
    </sheetView>
  </sheetViews>
  <sheetFormatPr defaultRowHeight="15" x14ac:dyDescent="0.25"/>
  <cols>
    <col min="1" max="1" width="15.28515625" customWidth="1"/>
    <col min="2" max="2" width="13.140625" customWidth="1"/>
    <col min="3" max="3" width="6.42578125" customWidth="1"/>
    <col min="4" max="4" width="90.28515625" customWidth="1"/>
    <col min="5" max="5" width="10.140625" customWidth="1"/>
    <col min="6" max="6" width="11.140625" customWidth="1"/>
    <col min="7" max="7" width="9.7109375" customWidth="1"/>
    <col min="8" max="8" width="9" customWidth="1"/>
    <col min="9" max="9" width="9.5703125" customWidth="1"/>
    <col min="10" max="10" width="13.140625" customWidth="1"/>
    <col min="11" max="11" width="12.42578125" customWidth="1"/>
    <col min="12" max="12" width="18.28515625" customWidth="1"/>
  </cols>
  <sheetData>
    <row r="2" spans="3:14" ht="18.75" x14ac:dyDescent="0.3">
      <c r="C2" s="133" t="s">
        <v>49</v>
      </c>
      <c r="D2" s="133"/>
      <c r="E2" s="133"/>
      <c r="F2" s="133"/>
      <c r="G2" s="133"/>
    </row>
    <row r="3" spans="3:14" ht="18" customHeight="1" x14ac:dyDescent="0.35">
      <c r="C3" s="134" t="s">
        <v>46</v>
      </c>
      <c r="D3" s="134"/>
      <c r="E3" s="134"/>
      <c r="F3" s="134"/>
      <c r="G3" s="134"/>
      <c r="H3" s="9"/>
      <c r="I3" s="9"/>
      <c r="J3" s="9"/>
      <c r="K3" s="9"/>
      <c r="L3" s="9"/>
      <c r="M3" s="9"/>
    </row>
    <row r="4" spans="3:14" ht="18" customHeight="1" x14ac:dyDescent="0.35">
      <c r="C4" s="16"/>
      <c r="D4" s="16"/>
      <c r="E4" s="16"/>
      <c r="F4" s="16"/>
      <c r="G4" s="16"/>
      <c r="H4" s="9"/>
      <c r="I4" s="9"/>
      <c r="J4" s="9"/>
      <c r="K4" s="9"/>
      <c r="L4" s="9"/>
      <c r="M4" s="9"/>
    </row>
    <row r="5" spans="3:14" ht="18" customHeight="1" thickBot="1" x14ac:dyDescent="0.35">
      <c r="C5" s="137" t="s">
        <v>208</v>
      </c>
      <c r="D5" s="137"/>
      <c r="E5" s="137"/>
      <c r="F5" s="137"/>
      <c r="G5" s="137"/>
      <c r="H5" s="5"/>
      <c r="I5" s="5"/>
      <c r="J5" s="5"/>
      <c r="K5" s="5"/>
      <c r="L5" s="5"/>
      <c r="M5" s="5"/>
    </row>
    <row r="6" spans="3:14" ht="18" customHeight="1" x14ac:dyDescent="0.25">
      <c r="C6" s="138" t="s">
        <v>4</v>
      </c>
      <c r="D6" s="139"/>
      <c r="E6" s="10" t="s">
        <v>3</v>
      </c>
      <c r="F6" s="10" t="s">
        <v>2</v>
      </c>
      <c r="G6" s="11" t="s">
        <v>1</v>
      </c>
      <c r="H6" s="4"/>
      <c r="I6" s="4"/>
      <c r="J6" s="4"/>
      <c r="K6" s="4"/>
      <c r="L6" s="4"/>
      <c r="M6" s="4"/>
      <c r="N6" s="4"/>
    </row>
    <row r="7" spans="3:14" ht="18" customHeight="1" x14ac:dyDescent="0.25">
      <c r="C7" s="28" t="s">
        <v>5</v>
      </c>
      <c r="D7" s="29" t="s">
        <v>186</v>
      </c>
      <c r="E7" s="25">
        <f>E8+E9+E10+E11</f>
        <v>0</v>
      </c>
      <c r="F7" s="25">
        <f t="shared" ref="F7:G7" si="0">F8+F9+F10+F11</f>
        <v>0</v>
      </c>
      <c r="G7" s="33">
        <f t="shared" si="0"/>
        <v>0</v>
      </c>
      <c r="H7" s="4"/>
      <c r="I7" s="4"/>
      <c r="J7" s="4"/>
      <c r="K7" s="4"/>
      <c r="L7" s="4"/>
      <c r="M7" s="4"/>
      <c r="N7" s="4"/>
    </row>
    <row r="8" spans="3:14" ht="18" customHeight="1" x14ac:dyDescent="0.25">
      <c r="C8" s="22">
        <v>1</v>
      </c>
      <c r="D8" s="21" t="s">
        <v>8</v>
      </c>
      <c r="E8" s="14"/>
      <c r="F8" s="14"/>
      <c r="G8" s="34"/>
      <c r="H8" s="4"/>
      <c r="I8" s="4"/>
      <c r="J8" s="4"/>
      <c r="K8" s="4"/>
      <c r="L8" s="4"/>
      <c r="M8" s="4"/>
      <c r="N8" s="4"/>
    </row>
    <row r="9" spans="3:14" ht="18" customHeight="1" x14ac:dyDescent="0.25">
      <c r="C9" s="22">
        <v>2</v>
      </c>
      <c r="D9" s="21" t="s">
        <v>7</v>
      </c>
      <c r="E9" s="14"/>
      <c r="F9" s="14"/>
      <c r="G9" s="34"/>
      <c r="H9" s="4"/>
      <c r="I9" s="4"/>
      <c r="J9" s="4"/>
      <c r="K9" s="4"/>
      <c r="L9" s="4"/>
      <c r="M9" s="4"/>
      <c r="N9" s="4"/>
    </row>
    <row r="10" spans="3:14" ht="18" customHeight="1" x14ac:dyDescent="0.25">
      <c r="C10" s="22">
        <v>3</v>
      </c>
      <c r="D10" s="21" t="s">
        <v>6</v>
      </c>
      <c r="E10" s="14"/>
      <c r="F10" s="14"/>
      <c r="G10" s="34"/>
      <c r="H10" s="4"/>
      <c r="I10" s="4"/>
      <c r="J10" s="4"/>
      <c r="K10" s="4"/>
      <c r="L10" s="4"/>
      <c r="M10" s="4"/>
      <c r="N10" s="4"/>
    </row>
    <row r="11" spans="3:14" ht="18" customHeight="1" x14ac:dyDescent="0.25">
      <c r="C11" s="22">
        <v>4</v>
      </c>
      <c r="D11" s="21" t="s">
        <v>47</v>
      </c>
      <c r="E11" s="14"/>
      <c r="F11" s="14"/>
      <c r="G11" s="34"/>
      <c r="H11" s="4"/>
      <c r="I11" s="4"/>
      <c r="J11" s="4"/>
      <c r="K11" s="4"/>
      <c r="L11" s="4"/>
      <c r="M11" s="4"/>
      <c r="N11" s="4"/>
    </row>
    <row r="12" spans="3:14" ht="18" customHeight="1" x14ac:dyDescent="0.25">
      <c r="C12" s="30" t="s">
        <v>9</v>
      </c>
      <c r="D12" s="31" t="s">
        <v>50</v>
      </c>
      <c r="E12" s="32">
        <f>E13+E14+E15</f>
        <v>0</v>
      </c>
      <c r="F12" s="32">
        <f t="shared" ref="F12:G12" si="1">F13+F14+F15</f>
        <v>0</v>
      </c>
      <c r="G12" s="35">
        <f t="shared" si="1"/>
        <v>0</v>
      </c>
      <c r="H12" s="4"/>
      <c r="I12" s="4"/>
      <c r="J12" s="4"/>
      <c r="K12" s="4"/>
      <c r="L12" s="4"/>
      <c r="M12" s="4"/>
      <c r="N12" s="4"/>
    </row>
    <row r="13" spans="3:14" ht="18" customHeight="1" x14ac:dyDescent="0.25">
      <c r="C13" s="22">
        <v>5</v>
      </c>
      <c r="D13" s="21" t="s">
        <v>10</v>
      </c>
      <c r="E13" s="14"/>
      <c r="F13" s="14"/>
      <c r="G13" s="34"/>
      <c r="H13" s="4"/>
      <c r="I13" s="4"/>
      <c r="J13" s="4"/>
      <c r="K13" s="4"/>
      <c r="L13" s="4"/>
      <c r="M13" s="3"/>
    </row>
    <row r="14" spans="3:14" ht="18" customHeight="1" x14ac:dyDescent="0.25">
      <c r="C14" s="22">
        <v>6</v>
      </c>
      <c r="D14" s="21" t="s">
        <v>11</v>
      </c>
      <c r="E14" s="14"/>
      <c r="F14" s="14"/>
      <c r="G14" s="34"/>
      <c r="H14" s="4"/>
      <c r="I14" s="4"/>
      <c r="J14" s="4"/>
      <c r="K14" s="4"/>
      <c r="L14" s="4"/>
      <c r="M14" s="3"/>
    </row>
    <row r="15" spans="3:14" ht="18" customHeight="1" x14ac:dyDescent="0.25">
      <c r="C15" s="22">
        <v>7</v>
      </c>
      <c r="D15" s="21" t="s">
        <v>48</v>
      </c>
      <c r="E15" s="14"/>
      <c r="F15" s="14"/>
      <c r="G15" s="34"/>
      <c r="H15" s="4"/>
      <c r="I15" s="4"/>
      <c r="J15" s="4"/>
      <c r="K15" s="4"/>
      <c r="L15" s="4"/>
      <c r="M15" s="3"/>
    </row>
    <row r="16" spans="3:14" ht="14.25" customHeight="1" x14ac:dyDescent="0.25">
      <c r="C16" s="135" t="s">
        <v>75</v>
      </c>
      <c r="D16" s="136"/>
      <c r="E16" s="26">
        <f>E7+E12</f>
        <v>0</v>
      </c>
      <c r="F16" s="26">
        <f>F7+F12</f>
        <v>0</v>
      </c>
      <c r="G16" s="27">
        <f>G7+G12</f>
        <v>0</v>
      </c>
      <c r="H16" s="4"/>
      <c r="I16" s="4"/>
      <c r="J16" s="4"/>
      <c r="K16" s="4"/>
      <c r="L16" s="4"/>
      <c r="M16" s="3"/>
    </row>
    <row r="17" spans="3:13" ht="18" customHeight="1" x14ac:dyDescent="0.25">
      <c r="C17" s="23" t="s">
        <v>17</v>
      </c>
      <c r="D17" s="24" t="s">
        <v>115</v>
      </c>
      <c r="E17" s="8"/>
      <c r="F17" s="8"/>
      <c r="G17" s="12"/>
      <c r="H17" s="4"/>
      <c r="I17" s="4"/>
      <c r="J17" s="4"/>
      <c r="K17" s="4"/>
      <c r="L17" s="4"/>
      <c r="M17" s="3"/>
    </row>
    <row r="18" spans="3:13" ht="18" customHeight="1" x14ac:dyDescent="0.25">
      <c r="C18" s="23" t="s">
        <v>19</v>
      </c>
      <c r="D18" s="24" t="s">
        <v>116</v>
      </c>
      <c r="E18" s="8"/>
      <c r="F18" s="8"/>
      <c r="G18" s="12"/>
      <c r="H18" s="4"/>
      <c r="I18" s="4"/>
      <c r="J18" s="4"/>
      <c r="K18" s="4"/>
      <c r="L18" s="4"/>
      <c r="M18" s="3"/>
    </row>
    <row r="19" spans="3:13" ht="18" customHeight="1" x14ac:dyDescent="0.25">
      <c r="C19" s="23" t="s">
        <v>20</v>
      </c>
      <c r="D19" s="24" t="s">
        <v>51</v>
      </c>
      <c r="E19" s="8">
        <f>E17-E18</f>
        <v>0</v>
      </c>
      <c r="F19" s="8">
        <f t="shared" ref="F19:G19" si="2">F17-F18</f>
        <v>0</v>
      </c>
      <c r="G19" s="12">
        <f t="shared" si="2"/>
        <v>0</v>
      </c>
      <c r="H19" s="4"/>
      <c r="I19" s="4"/>
      <c r="J19" s="4"/>
      <c r="K19" s="4"/>
      <c r="L19" s="4"/>
      <c r="M19" s="3"/>
    </row>
    <row r="20" spans="3:13" ht="18" customHeight="1" x14ac:dyDescent="0.25">
      <c r="C20" s="23" t="s">
        <v>21</v>
      </c>
      <c r="D20" s="24" t="s">
        <v>52</v>
      </c>
      <c r="E20" s="8"/>
      <c r="F20" s="8"/>
      <c r="G20" s="12"/>
      <c r="H20" s="4"/>
      <c r="I20" s="4"/>
      <c r="J20" s="4"/>
      <c r="K20" s="4"/>
      <c r="L20" s="4"/>
      <c r="M20" s="3"/>
    </row>
    <row r="21" spans="3:13" ht="18" customHeight="1" x14ac:dyDescent="0.25">
      <c r="C21" s="28" t="s">
        <v>23</v>
      </c>
      <c r="D21" s="29" t="s">
        <v>54</v>
      </c>
      <c r="E21" s="25">
        <f>E19+E20</f>
        <v>0</v>
      </c>
      <c r="F21" s="25">
        <f t="shared" ref="F21:G21" si="3">F19+F20</f>
        <v>0</v>
      </c>
      <c r="G21" s="33">
        <f t="shared" si="3"/>
        <v>0</v>
      </c>
      <c r="H21" s="4"/>
      <c r="I21" s="4"/>
      <c r="J21" s="4"/>
      <c r="K21" s="4"/>
      <c r="L21" s="4"/>
      <c r="M21" s="3"/>
    </row>
    <row r="22" spans="3:13" ht="18" customHeight="1" thickBot="1" x14ac:dyDescent="0.3">
      <c r="C22" s="36" t="s">
        <v>45</v>
      </c>
      <c r="D22" s="37" t="s">
        <v>53</v>
      </c>
      <c r="E22" s="38">
        <f>E21-E17</f>
        <v>0</v>
      </c>
      <c r="F22" s="38">
        <f t="shared" ref="F22:G22" si="4">F21-F17</f>
        <v>0</v>
      </c>
      <c r="G22" s="38">
        <f t="shared" si="4"/>
        <v>0</v>
      </c>
      <c r="H22" s="1"/>
      <c r="I22" s="1"/>
      <c r="J22" s="2"/>
      <c r="K22" s="2"/>
      <c r="L22" s="2"/>
    </row>
    <row r="23" spans="3:13" ht="18" customHeight="1" x14ac:dyDescent="0.25">
      <c r="D23" s="1"/>
      <c r="E23" s="1"/>
      <c r="F23" s="1"/>
      <c r="G23" s="1"/>
      <c r="H23" s="1"/>
      <c r="I23" s="1"/>
      <c r="J23" s="2"/>
      <c r="K23" s="2"/>
      <c r="L23" s="2"/>
    </row>
    <row r="24" spans="3:13" ht="18" customHeight="1" x14ac:dyDescent="0.25">
      <c r="D24" s="1"/>
      <c r="E24" s="1"/>
      <c r="F24" s="1"/>
      <c r="G24" s="1"/>
      <c r="H24" s="1"/>
      <c r="I24" s="1"/>
      <c r="J24" s="2"/>
      <c r="K24" s="2"/>
      <c r="L24" s="2"/>
    </row>
    <row r="25" spans="3:13" ht="18" customHeight="1" x14ac:dyDescent="0.25">
      <c r="D25" s="1"/>
      <c r="E25" s="1"/>
      <c r="F25" s="1"/>
      <c r="G25" s="1"/>
      <c r="H25" s="1"/>
      <c r="I25" s="1"/>
      <c r="J25" s="2"/>
      <c r="K25" s="2"/>
      <c r="L25" s="2"/>
    </row>
    <row r="26" spans="3:13" ht="18" customHeight="1" x14ac:dyDescent="0.25">
      <c r="D26" s="1"/>
      <c r="E26" s="1"/>
      <c r="F26" s="1"/>
      <c r="G26" s="1"/>
      <c r="H26" s="1"/>
      <c r="I26" s="1"/>
      <c r="J26" s="2"/>
      <c r="K26" s="2"/>
      <c r="L26" s="2"/>
    </row>
    <row r="27" spans="3:13" ht="18" customHeight="1" x14ac:dyDescent="0.25">
      <c r="D27" s="1"/>
      <c r="E27" s="1"/>
      <c r="F27" s="1"/>
      <c r="G27" s="1"/>
      <c r="H27" s="1"/>
      <c r="I27" s="1"/>
      <c r="J27" s="2"/>
      <c r="K27" s="2"/>
      <c r="L27" s="2"/>
    </row>
    <row r="28" spans="3:13" ht="18" customHeight="1" x14ac:dyDescent="0.25">
      <c r="D28" s="1"/>
      <c r="E28" s="1"/>
      <c r="F28" s="1"/>
      <c r="G28" s="1"/>
      <c r="H28" s="1"/>
      <c r="I28" s="1"/>
      <c r="J28" s="2"/>
      <c r="K28" s="2"/>
      <c r="L28" s="2"/>
    </row>
    <row r="29" spans="3:13" ht="18" customHeight="1" x14ac:dyDescent="0.25">
      <c r="D29" s="1"/>
      <c r="E29" s="1"/>
      <c r="F29" s="1"/>
      <c r="G29" s="1"/>
      <c r="H29" s="1"/>
      <c r="I29" s="1"/>
      <c r="J29" s="2"/>
      <c r="K29" s="2"/>
      <c r="L29" s="2"/>
    </row>
    <row r="30" spans="3:13" ht="18" customHeight="1" x14ac:dyDescent="0.25">
      <c r="D30" s="1"/>
      <c r="E30" s="1"/>
      <c r="F30" s="1"/>
      <c r="G30" s="1"/>
      <c r="H30" s="1"/>
      <c r="I30" s="1"/>
      <c r="J30" s="2"/>
      <c r="K30" s="2"/>
      <c r="L30" s="2"/>
    </row>
    <row r="31" spans="3:13" ht="18" customHeight="1" x14ac:dyDescent="0.25">
      <c r="D31" s="1"/>
      <c r="E31" s="1"/>
      <c r="F31" s="1"/>
      <c r="G31" s="1"/>
      <c r="H31" s="1"/>
      <c r="I31" s="1"/>
      <c r="J31" s="2"/>
      <c r="K31" s="2"/>
      <c r="L31" s="2"/>
    </row>
    <row r="32" spans="3:13" ht="18" customHeight="1" x14ac:dyDescent="0.25">
      <c r="D32" s="1"/>
      <c r="E32" s="1"/>
      <c r="F32" s="1"/>
      <c r="G32" s="1"/>
      <c r="H32" s="1"/>
      <c r="I32" s="1"/>
      <c r="J32" s="2"/>
      <c r="K32" s="2"/>
      <c r="L32" s="2"/>
    </row>
  </sheetData>
  <mergeCells count="5">
    <mergeCell ref="C2:G2"/>
    <mergeCell ref="C3:G3"/>
    <mergeCell ref="C16:D16"/>
    <mergeCell ref="C5:G5"/>
    <mergeCell ref="C6:D6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C28" sqref="C28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149</v>
      </c>
      <c r="C3" s="173" t="s">
        <v>55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E24" sqref="E24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151</v>
      </c>
      <c r="C3" s="173" t="s">
        <v>103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D23" sqref="D23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152</v>
      </c>
      <c r="C3" s="173" t="s">
        <v>153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D26" sqref="D26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154</v>
      </c>
      <c r="C3" s="173" t="s">
        <v>145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M27" sqref="M27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157</v>
      </c>
      <c r="C3" s="173" t="s">
        <v>56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F30" sqref="F30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157</v>
      </c>
      <c r="C3" s="173" t="s">
        <v>155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79" t="s">
        <v>39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2:14" x14ac:dyDescent="0.25">
      <c r="B5" s="160" t="s">
        <v>12</v>
      </c>
      <c r="C5" s="176" t="s">
        <v>38</v>
      </c>
      <c r="D5" s="124" t="s">
        <v>24</v>
      </c>
      <c r="E5" s="124" t="s">
        <v>26</v>
      </c>
      <c r="F5" s="124" t="s">
        <v>27</v>
      </c>
      <c r="G5" s="124" t="s">
        <v>114</v>
      </c>
      <c r="H5" s="124" t="s">
        <v>30</v>
      </c>
      <c r="I5" s="124" t="s">
        <v>0</v>
      </c>
      <c r="J5" s="124" t="s">
        <v>33</v>
      </c>
      <c r="K5" s="124" t="s">
        <v>36</v>
      </c>
      <c r="L5" s="110" t="s">
        <v>40</v>
      </c>
    </row>
    <row r="6" spans="2:14" x14ac:dyDescent="0.25">
      <c r="B6" s="161"/>
      <c r="C6" s="177"/>
      <c r="D6" s="106" t="s">
        <v>25</v>
      </c>
      <c r="E6" s="106" t="s">
        <v>25</v>
      </c>
      <c r="F6" s="106" t="s">
        <v>28</v>
      </c>
      <c r="G6" s="106" t="s">
        <v>112</v>
      </c>
      <c r="H6" s="106" t="s">
        <v>31</v>
      </c>
      <c r="I6" s="106" t="s">
        <v>32</v>
      </c>
      <c r="J6" s="106" t="s">
        <v>34</v>
      </c>
      <c r="K6" s="106" t="s">
        <v>37</v>
      </c>
      <c r="L6" s="111" t="s">
        <v>41</v>
      </c>
    </row>
    <row r="7" spans="2:14" ht="15.75" thickBot="1" x14ac:dyDescent="0.3">
      <c r="B7" s="162"/>
      <c r="C7" s="180"/>
      <c r="D7" s="129"/>
      <c r="E7" s="129"/>
      <c r="F7" s="129" t="s">
        <v>29</v>
      </c>
      <c r="G7" s="129" t="s">
        <v>113</v>
      </c>
      <c r="H7" s="129"/>
      <c r="I7" s="129"/>
      <c r="J7" s="129" t="s">
        <v>35</v>
      </c>
      <c r="K7" s="129" t="s">
        <v>35</v>
      </c>
      <c r="L7" s="130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123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81" t="s">
        <v>42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2:14" x14ac:dyDescent="0.25">
      <c r="B14" s="160" t="s">
        <v>12</v>
      </c>
      <c r="C14" s="176" t="s">
        <v>38</v>
      </c>
      <c r="D14" s="178" t="s">
        <v>44</v>
      </c>
      <c r="E14" s="178"/>
      <c r="F14" s="178"/>
      <c r="G14" s="95" t="s">
        <v>114</v>
      </c>
      <c r="H14" s="95" t="s">
        <v>30</v>
      </c>
      <c r="I14" s="95" t="s">
        <v>0</v>
      </c>
      <c r="J14" s="95" t="s">
        <v>33</v>
      </c>
      <c r="K14" s="95" t="s">
        <v>36</v>
      </c>
      <c r="L14" s="110" t="s">
        <v>40</v>
      </c>
    </row>
    <row r="15" spans="2:14" x14ac:dyDescent="0.25">
      <c r="B15" s="161"/>
      <c r="C15" s="177"/>
      <c r="D15" s="106" t="s">
        <v>15</v>
      </c>
      <c r="E15" s="106" t="s">
        <v>14</v>
      </c>
      <c r="F15" s="106" t="s">
        <v>16</v>
      </c>
      <c r="G15" s="106" t="s">
        <v>112</v>
      </c>
      <c r="H15" s="106" t="s">
        <v>31</v>
      </c>
      <c r="I15" s="106" t="s">
        <v>32</v>
      </c>
      <c r="J15" s="106" t="s">
        <v>34</v>
      </c>
      <c r="K15" s="106" t="s">
        <v>37</v>
      </c>
      <c r="L15" s="111" t="s">
        <v>41</v>
      </c>
    </row>
    <row r="16" spans="2:14" x14ac:dyDescent="0.25">
      <c r="B16" s="161"/>
      <c r="C16" s="177"/>
      <c r="D16" s="106" t="s">
        <v>43</v>
      </c>
      <c r="E16" s="106"/>
      <c r="F16" s="106"/>
      <c r="G16" s="106" t="s">
        <v>113</v>
      </c>
      <c r="H16" s="106"/>
      <c r="I16" s="106"/>
      <c r="J16" s="106" t="s">
        <v>35</v>
      </c>
      <c r="K16" s="106" t="s">
        <v>35</v>
      </c>
      <c r="L16" s="111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B5" sqref="B5:L7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158</v>
      </c>
      <c r="C3" s="173" t="s">
        <v>160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81" t="s">
        <v>42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2:14" x14ac:dyDescent="0.25">
      <c r="B14" s="160" t="s">
        <v>12</v>
      </c>
      <c r="C14" s="176" t="s">
        <v>38</v>
      </c>
      <c r="D14" s="178" t="s">
        <v>44</v>
      </c>
      <c r="E14" s="178"/>
      <c r="F14" s="178"/>
      <c r="G14" s="95" t="s">
        <v>114</v>
      </c>
      <c r="H14" s="95" t="s">
        <v>30</v>
      </c>
      <c r="I14" s="95" t="s">
        <v>0</v>
      </c>
      <c r="J14" s="95" t="s">
        <v>33</v>
      </c>
      <c r="K14" s="95" t="s">
        <v>36</v>
      </c>
      <c r="L14" s="110" t="s">
        <v>40</v>
      </c>
    </row>
    <row r="15" spans="2:14" x14ac:dyDescent="0.25">
      <c r="B15" s="161"/>
      <c r="C15" s="177"/>
      <c r="D15" s="106" t="s">
        <v>15</v>
      </c>
      <c r="E15" s="106" t="s">
        <v>14</v>
      </c>
      <c r="F15" s="106" t="s">
        <v>16</v>
      </c>
      <c r="G15" s="106" t="s">
        <v>112</v>
      </c>
      <c r="H15" s="106" t="s">
        <v>31</v>
      </c>
      <c r="I15" s="106" t="s">
        <v>32</v>
      </c>
      <c r="J15" s="106" t="s">
        <v>34</v>
      </c>
      <c r="K15" s="106" t="s">
        <v>37</v>
      </c>
      <c r="L15" s="111" t="s">
        <v>41</v>
      </c>
    </row>
    <row r="16" spans="2:14" x14ac:dyDescent="0.25">
      <c r="B16" s="161"/>
      <c r="C16" s="177"/>
      <c r="D16" s="106" t="s">
        <v>43</v>
      </c>
      <c r="E16" s="106"/>
      <c r="F16" s="106"/>
      <c r="G16" s="106" t="s">
        <v>113</v>
      </c>
      <c r="H16" s="106"/>
      <c r="I16" s="106"/>
      <c r="J16" s="106" t="s">
        <v>35</v>
      </c>
      <c r="K16" s="106" t="s">
        <v>35</v>
      </c>
      <c r="L16" s="111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C29" sqref="C29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162</v>
      </c>
      <c r="C3" s="173" t="s">
        <v>161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81" t="s">
        <v>42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2:14" x14ac:dyDescent="0.25">
      <c r="B14" s="160" t="s">
        <v>12</v>
      </c>
      <c r="C14" s="176" t="s">
        <v>38</v>
      </c>
      <c r="D14" s="178" t="s">
        <v>44</v>
      </c>
      <c r="E14" s="178"/>
      <c r="F14" s="178"/>
      <c r="G14" s="95" t="s">
        <v>114</v>
      </c>
      <c r="H14" s="95" t="s">
        <v>30</v>
      </c>
      <c r="I14" s="95" t="s">
        <v>0</v>
      </c>
      <c r="J14" s="95" t="s">
        <v>33</v>
      </c>
      <c r="K14" s="95" t="s">
        <v>36</v>
      </c>
      <c r="L14" s="110" t="s">
        <v>40</v>
      </c>
    </row>
    <row r="15" spans="2:14" x14ac:dyDescent="0.25">
      <c r="B15" s="161"/>
      <c r="C15" s="177"/>
      <c r="D15" s="106" t="s">
        <v>15</v>
      </c>
      <c r="E15" s="106" t="s">
        <v>14</v>
      </c>
      <c r="F15" s="106" t="s">
        <v>16</v>
      </c>
      <c r="G15" s="106" t="s">
        <v>112</v>
      </c>
      <c r="H15" s="106" t="s">
        <v>31</v>
      </c>
      <c r="I15" s="106" t="s">
        <v>32</v>
      </c>
      <c r="J15" s="106" t="s">
        <v>34</v>
      </c>
      <c r="K15" s="106" t="s">
        <v>37</v>
      </c>
      <c r="L15" s="111" t="s">
        <v>41</v>
      </c>
    </row>
    <row r="16" spans="2:14" x14ac:dyDescent="0.25">
      <c r="B16" s="161"/>
      <c r="C16" s="177"/>
      <c r="D16" s="106" t="s">
        <v>43</v>
      </c>
      <c r="E16" s="106"/>
      <c r="F16" s="106"/>
      <c r="G16" s="106" t="s">
        <v>113</v>
      </c>
      <c r="H16" s="106"/>
      <c r="I16" s="106"/>
      <c r="J16" s="106" t="s">
        <v>35</v>
      </c>
      <c r="K16" s="106" t="s">
        <v>35</v>
      </c>
      <c r="L16" s="111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D16" sqref="D16"/>
    </sheetView>
  </sheetViews>
  <sheetFormatPr defaultRowHeight="15" x14ac:dyDescent="0.25"/>
  <cols>
    <col min="1" max="1" width="10.7109375" customWidth="1"/>
    <col min="2" max="2" width="6.42578125" customWidth="1"/>
    <col min="3" max="3" width="40.7109375" customWidth="1"/>
    <col min="4" max="4" width="16.7109375" customWidth="1"/>
    <col min="5" max="5" width="23" customWidth="1"/>
    <col min="6" max="6" width="54.570312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163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192" t="s">
        <v>174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192"/>
      <c r="E5" s="200" t="s">
        <v>59</v>
      </c>
      <c r="F5" s="192"/>
    </row>
    <row r="6" spans="2:6" ht="18" customHeight="1" x14ac:dyDescent="0.25">
      <c r="B6" s="195">
        <v>1</v>
      </c>
      <c r="C6" s="196" t="s">
        <v>122</v>
      </c>
      <c r="D6" s="197"/>
      <c r="E6" s="198"/>
      <c r="F6" s="193"/>
    </row>
    <row r="7" spans="2:6" ht="18" customHeight="1" x14ac:dyDescent="0.25">
      <c r="B7" s="199">
        <v>2</v>
      </c>
      <c r="C7" s="196" t="s">
        <v>61</v>
      </c>
      <c r="D7" s="197"/>
      <c r="E7" s="198"/>
      <c r="F7" s="193"/>
    </row>
    <row r="8" spans="2:6" ht="18" customHeight="1" x14ac:dyDescent="0.25">
      <c r="B8" s="201" t="s">
        <v>60</v>
      </c>
      <c r="C8" s="201"/>
      <c r="D8" s="202">
        <f>SUM(D6:D7)</f>
        <v>0</v>
      </c>
      <c r="E8" s="202">
        <f>E6</f>
        <v>0</v>
      </c>
      <c r="F8" s="194"/>
    </row>
    <row r="9" spans="2:6" ht="18" customHeight="1" x14ac:dyDescent="0.25">
      <c r="C9" s="1"/>
      <c r="D9" s="1"/>
      <c r="E9" s="1"/>
    </row>
    <row r="10" spans="2:6" ht="18" customHeight="1" x14ac:dyDescent="0.25">
      <c r="C10" s="1"/>
      <c r="D10" s="1"/>
      <c r="E10" s="1"/>
    </row>
    <row r="11" spans="2:6" ht="18" customHeight="1" x14ac:dyDescent="0.25">
      <c r="C11" s="1"/>
      <c r="D11" s="1"/>
      <c r="E11" s="1"/>
    </row>
    <row r="12" spans="2:6" ht="18" customHeight="1" x14ac:dyDescent="0.25"/>
    <row r="13" spans="2:6" ht="18" customHeight="1" x14ac:dyDescent="0.25"/>
    <row r="14" spans="2:6" ht="18" customHeight="1" x14ac:dyDescent="0.25"/>
  </sheetData>
  <mergeCells count="8">
    <mergeCell ref="F4:F5"/>
    <mergeCell ref="B2:F2"/>
    <mergeCell ref="B8:C8"/>
    <mergeCell ref="E6:E7"/>
    <mergeCell ref="B3:E3"/>
    <mergeCell ref="B4:B5"/>
    <mergeCell ref="C4:C5"/>
    <mergeCell ref="D4:D5"/>
  </mergeCells>
  <pageMargins left="0.7" right="0.7" top="0.75" bottom="0.75" header="0.3" footer="0.3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C18" sqref="C18"/>
    </sheetView>
  </sheetViews>
  <sheetFormatPr defaultRowHeight="15" x14ac:dyDescent="0.25"/>
  <cols>
    <col min="1" max="1" width="4.28515625" customWidth="1"/>
    <col min="2" max="2" width="6.42578125" customWidth="1"/>
    <col min="3" max="3" width="54.7109375" customWidth="1"/>
    <col min="4" max="4" width="16.7109375" customWidth="1"/>
    <col min="5" max="5" width="19.7109375" customWidth="1"/>
    <col min="6" max="6" width="48.570312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164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209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210</v>
      </c>
      <c r="E5" s="200" t="s">
        <v>59</v>
      </c>
      <c r="F5" s="192"/>
    </row>
    <row r="6" spans="2:6" ht="18" customHeight="1" x14ac:dyDescent="0.25">
      <c r="B6" s="203">
        <v>1</v>
      </c>
      <c r="C6" s="122" t="s">
        <v>123</v>
      </c>
      <c r="D6" s="131"/>
      <c r="E6" s="191"/>
      <c r="F6" s="193"/>
    </row>
    <row r="7" spans="2:6" ht="18" customHeight="1" x14ac:dyDescent="0.25">
      <c r="B7" s="203">
        <v>2</v>
      </c>
      <c r="C7" s="65" t="s">
        <v>80</v>
      </c>
      <c r="D7" s="131"/>
      <c r="E7" s="191"/>
      <c r="F7" s="193"/>
    </row>
    <row r="8" spans="2:6" ht="18" customHeight="1" x14ac:dyDescent="0.25">
      <c r="B8" s="203">
        <v>3</v>
      </c>
      <c r="C8" s="65" t="s">
        <v>83</v>
      </c>
      <c r="D8" s="131"/>
      <c r="E8" s="191"/>
      <c r="F8" s="194"/>
    </row>
    <row r="9" spans="2:6" ht="18" customHeight="1" x14ac:dyDescent="0.25">
      <c r="B9" s="203">
        <v>4</v>
      </c>
      <c r="C9" s="66" t="s">
        <v>81</v>
      </c>
      <c r="D9" s="131"/>
      <c r="E9" s="191"/>
      <c r="F9" s="193"/>
    </row>
    <row r="10" spans="2:6" ht="18" customHeight="1" x14ac:dyDescent="0.25">
      <c r="B10" s="203">
        <v>5</v>
      </c>
      <c r="C10" s="66" t="s">
        <v>82</v>
      </c>
      <c r="D10" s="131"/>
      <c r="E10" s="191"/>
      <c r="F10" s="193"/>
    </row>
    <row r="11" spans="2:6" ht="18" customHeight="1" x14ac:dyDescent="0.25">
      <c r="B11" s="204">
        <v>6</v>
      </c>
      <c r="C11" s="94" t="s">
        <v>84</v>
      </c>
      <c r="D11" s="131"/>
      <c r="E11" s="191"/>
      <c r="F11" s="193"/>
    </row>
    <row r="12" spans="2:6" ht="18" customHeight="1" x14ac:dyDescent="0.25">
      <c r="B12" s="201" t="s">
        <v>60</v>
      </c>
      <c r="C12" s="201"/>
      <c r="D12" s="202">
        <f>SUM(D6:D11)</f>
        <v>0</v>
      </c>
      <c r="E12" s="202">
        <f>SUM(E6:E11)</f>
        <v>0</v>
      </c>
      <c r="F12" s="194"/>
    </row>
    <row r="13" spans="2:6" ht="18" customHeight="1" x14ac:dyDescent="0.25">
      <c r="C13" s="1"/>
      <c r="D13" s="1"/>
      <c r="E13" s="1"/>
    </row>
    <row r="14" spans="2:6" ht="18" customHeight="1" x14ac:dyDescent="0.25">
      <c r="C14" s="1"/>
      <c r="D14" s="1"/>
      <c r="E14" s="1"/>
    </row>
    <row r="15" spans="2:6" ht="18" customHeight="1" x14ac:dyDescent="0.25">
      <c r="C15" s="1"/>
      <c r="D15" s="1"/>
      <c r="E15" s="1"/>
    </row>
    <row r="16" spans="2:6" ht="18" customHeight="1" x14ac:dyDescent="0.25"/>
    <row r="17" ht="18" customHeight="1" x14ac:dyDescent="0.25"/>
    <row r="18" ht="18" customHeight="1" x14ac:dyDescent="0.25"/>
  </sheetData>
  <mergeCells count="7">
    <mergeCell ref="F4:F5"/>
    <mergeCell ref="B2:F2"/>
    <mergeCell ref="B12:C12"/>
    <mergeCell ref="B3:E3"/>
    <mergeCell ref="B4:B5"/>
    <mergeCell ref="C4:C5"/>
    <mergeCell ref="E6:E1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N18" sqref="N18"/>
    </sheetView>
  </sheetViews>
  <sheetFormatPr defaultRowHeight="15" x14ac:dyDescent="0.25"/>
  <cols>
    <col min="1" max="1" width="10" customWidth="1"/>
    <col min="2" max="2" width="6.42578125" customWidth="1"/>
    <col min="3" max="3" width="47.28515625" customWidth="1"/>
    <col min="4" max="4" width="17" customWidth="1"/>
    <col min="5" max="5" width="11.140625" customWidth="1"/>
    <col min="6" max="6" width="12.28515625" customWidth="1"/>
    <col min="9" max="9" width="13" customWidth="1"/>
    <col min="10" max="10" width="11.7109375" customWidth="1"/>
    <col min="11" max="11" width="14.85546875" customWidth="1"/>
  </cols>
  <sheetData>
    <row r="2" spans="2:11" ht="18" customHeight="1" x14ac:dyDescent="0.25">
      <c r="C2" s="4"/>
      <c r="D2" s="4"/>
      <c r="E2" s="4"/>
      <c r="F2" s="4"/>
      <c r="G2" s="3"/>
    </row>
    <row r="3" spans="2:11" ht="18" customHeight="1" x14ac:dyDescent="0.25">
      <c r="C3" s="1"/>
      <c r="D3" s="2"/>
      <c r="E3" s="2"/>
      <c r="F3" s="2"/>
    </row>
    <row r="4" spans="2:11" ht="18" customHeight="1" thickBot="1" x14ac:dyDescent="0.35">
      <c r="B4" s="137" t="s">
        <v>137</v>
      </c>
      <c r="C4" s="137"/>
      <c r="D4" s="140"/>
      <c r="E4" s="137"/>
      <c r="F4" s="137"/>
      <c r="G4" s="137"/>
      <c r="H4" s="137"/>
      <c r="I4" s="137"/>
      <c r="J4" s="137"/>
      <c r="K4" s="137"/>
    </row>
    <row r="5" spans="2:11" ht="18" customHeight="1" thickBot="1" x14ac:dyDescent="0.3">
      <c r="B5" s="146" t="s">
        <v>12</v>
      </c>
      <c r="C5" s="149" t="s">
        <v>140</v>
      </c>
      <c r="D5" s="44" t="s">
        <v>63</v>
      </c>
      <c r="E5" s="141" t="s">
        <v>73</v>
      </c>
      <c r="F5" s="142"/>
      <c r="G5" s="142"/>
      <c r="H5" s="142"/>
      <c r="I5" s="15" t="s">
        <v>69</v>
      </c>
      <c r="J5" s="142" t="s">
        <v>72</v>
      </c>
      <c r="K5" s="143"/>
    </row>
    <row r="6" spans="2:11" ht="18" customHeight="1" thickBot="1" x14ac:dyDescent="0.3">
      <c r="B6" s="147"/>
      <c r="C6" s="150"/>
      <c r="D6" s="45" t="s">
        <v>74</v>
      </c>
      <c r="E6" s="43" t="s">
        <v>14</v>
      </c>
      <c r="F6" s="19" t="s">
        <v>15</v>
      </c>
      <c r="G6" s="19" t="s">
        <v>16</v>
      </c>
      <c r="H6" s="19" t="s">
        <v>60</v>
      </c>
      <c r="I6" s="18" t="s">
        <v>76</v>
      </c>
      <c r="J6" s="152" t="s">
        <v>13</v>
      </c>
      <c r="K6" s="47" t="s">
        <v>18</v>
      </c>
    </row>
    <row r="7" spans="2:11" ht="18" customHeight="1" thickBot="1" x14ac:dyDescent="0.3">
      <c r="B7" s="148"/>
      <c r="C7" s="151"/>
      <c r="D7" s="46" t="s">
        <v>64</v>
      </c>
      <c r="E7" s="46" t="s">
        <v>66</v>
      </c>
      <c r="F7" s="46" t="s">
        <v>67</v>
      </c>
      <c r="G7" s="46" t="s">
        <v>70</v>
      </c>
      <c r="H7" s="46" t="s">
        <v>71</v>
      </c>
      <c r="I7" s="46" t="s">
        <v>68</v>
      </c>
      <c r="J7" s="153"/>
      <c r="K7" s="48" t="s">
        <v>77</v>
      </c>
    </row>
    <row r="8" spans="2:11" ht="18" customHeight="1" x14ac:dyDescent="0.25">
      <c r="B8" s="17">
        <v>1</v>
      </c>
      <c r="C8" s="40" t="s">
        <v>78</v>
      </c>
      <c r="D8" s="39"/>
      <c r="E8" s="49"/>
      <c r="F8" s="49"/>
      <c r="G8" s="49"/>
      <c r="H8" s="49">
        <f>E8+F8+G8</f>
        <v>0</v>
      </c>
      <c r="I8" s="39">
        <f>D8+H8</f>
        <v>0</v>
      </c>
      <c r="J8" s="49" t="e">
        <f>D8/I8*100</f>
        <v>#DIV/0!</v>
      </c>
      <c r="K8" s="50" t="e">
        <f>H8/I8*100</f>
        <v>#DIV/0!</v>
      </c>
    </row>
    <row r="9" spans="2:11" ht="18" customHeight="1" x14ac:dyDescent="0.25">
      <c r="B9" s="6">
        <v>2</v>
      </c>
      <c r="C9" s="41" t="s">
        <v>79</v>
      </c>
      <c r="D9" s="51"/>
      <c r="E9" s="52"/>
      <c r="F9" s="52"/>
      <c r="G9" s="52"/>
      <c r="H9" s="49">
        <f t="shared" ref="H9:H24" si="0">E9+F9+G9</f>
        <v>0</v>
      </c>
      <c r="I9" s="39">
        <f t="shared" ref="I9:I24" si="1">D9+H9</f>
        <v>0</v>
      </c>
      <c r="J9" s="49" t="e">
        <f t="shared" ref="J9:J24" si="2">D9/I9*100</f>
        <v>#DIV/0!</v>
      </c>
      <c r="K9" s="50" t="e">
        <f t="shared" ref="K9:K24" si="3">H9/I9*100</f>
        <v>#DIV/0!</v>
      </c>
    </row>
    <row r="10" spans="2:11" x14ac:dyDescent="0.25">
      <c r="B10" s="13">
        <v>3</v>
      </c>
      <c r="C10" s="41" t="s">
        <v>65</v>
      </c>
      <c r="D10" s="51"/>
      <c r="E10" s="52"/>
      <c r="F10" s="52"/>
      <c r="G10" s="52"/>
      <c r="H10" s="49">
        <f t="shared" si="0"/>
        <v>0</v>
      </c>
      <c r="I10" s="39">
        <f t="shared" si="1"/>
        <v>0</v>
      </c>
      <c r="J10" s="49" t="e">
        <f t="shared" si="2"/>
        <v>#DIV/0!</v>
      </c>
      <c r="K10" s="50" t="e">
        <f t="shared" si="3"/>
        <v>#DIV/0!</v>
      </c>
    </row>
    <row r="11" spans="2:11" x14ac:dyDescent="0.25">
      <c r="B11" s="6">
        <v>4</v>
      </c>
      <c r="C11" s="41" t="s">
        <v>141</v>
      </c>
      <c r="D11" s="51"/>
      <c r="E11" s="52"/>
      <c r="F11" s="52"/>
      <c r="G11" s="52"/>
      <c r="H11" s="49">
        <f t="shared" si="0"/>
        <v>0</v>
      </c>
      <c r="I11" s="39">
        <f t="shared" si="1"/>
        <v>0</v>
      </c>
      <c r="J11" s="49" t="e">
        <f t="shared" si="2"/>
        <v>#DIV/0!</v>
      </c>
      <c r="K11" s="50" t="e">
        <f t="shared" si="3"/>
        <v>#DIV/0!</v>
      </c>
    </row>
    <row r="12" spans="2:11" x14ac:dyDescent="0.25">
      <c r="B12" s="13">
        <v>5</v>
      </c>
      <c r="C12" s="41" t="s">
        <v>142</v>
      </c>
      <c r="D12" s="51"/>
      <c r="E12" s="52"/>
      <c r="F12" s="52"/>
      <c r="G12" s="52"/>
      <c r="H12" s="49">
        <f t="shared" si="0"/>
        <v>0</v>
      </c>
      <c r="I12" s="39">
        <f t="shared" si="1"/>
        <v>0</v>
      </c>
      <c r="J12" s="49" t="e">
        <f t="shared" si="2"/>
        <v>#DIV/0!</v>
      </c>
      <c r="K12" s="50" t="e">
        <f t="shared" si="3"/>
        <v>#DIV/0!</v>
      </c>
    </row>
    <row r="13" spans="2:11" x14ac:dyDescent="0.25">
      <c r="B13" s="6">
        <v>6</v>
      </c>
      <c r="C13" s="41" t="s">
        <v>143</v>
      </c>
      <c r="D13" s="51"/>
      <c r="E13" s="52"/>
      <c r="F13" s="52"/>
      <c r="G13" s="52"/>
      <c r="H13" s="49">
        <f t="shared" si="0"/>
        <v>0</v>
      </c>
      <c r="I13" s="39">
        <f t="shared" si="1"/>
        <v>0</v>
      </c>
      <c r="J13" s="49" t="e">
        <f t="shared" si="2"/>
        <v>#DIV/0!</v>
      </c>
      <c r="K13" s="50" t="e">
        <f t="shared" si="3"/>
        <v>#DIV/0!</v>
      </c>
    </row>
    <row r="14" spans="2:11" x14ac:dyDescent="0.25">
      <c r="B14" s="13">
        <v>7</v>
      </c>
      <c r="C14" s="41" t="s">
        <v>144</v>
      </c>
      <c r="D14" s="51"/>
      <c r="E14" s="52"/>
      <c r="F14" s="52"/>
      <c r="G14" s="52"/>
      <c r="H14" s="49">
        <f t="shared" si="0"/>
        <v>0</v>
      </c>
      <c r="I14" s="39">
        <f t="shared" si="1"/>
        <v>0</v>
      </c>
      <c r="J14" s="49" t="e">
        <f t="shared" si="2"/>
        <v>#DIV/0!</v>
      </c>
      <c r="K14" s="50" t="e">
        <f t="shared" si="3"/>
        <v>#DIV/0!</v>
      </c>
    </row>
    <row r="15" spans="2:11" x14ac:dyDescent="0.25">
      <c r="B15" s="6">
        <v>8</v>
      </c>
      <c r="C15" s="41" t="s">
        <v>179</v>
      </c>
      <c r="D15" s="51"/>
      <c r="E15" s="52"/>
      <c r="F15" s="52"/>
      <c r="G15" s="52"/>
      <c r="H15" s="49">
        <f t="shared" si="0"/>
        <v>0</v>
      </c>
      <c r="I15" s="39">
        <f t="shared" si="1"/>
        <v>0</v>
      </c>
      <c r="J15" s="49" t="e">
        <f t="shared" si="2"/>
        <v>#DIV/0!</v>
      </c>
      <c r="K15" s="50" t="e">
        <f t="shared" si="3"/>
        <v>#DIV/0!</v>
      </c>
    </row>
    <row r="16" spans="2:11" x14ac:dyDescent="0.25">
      <c r="B16" s="13">
        <v>9</v>
      </c>
      <c r="C16" s="41" t="s">
        <v>103</v>
      </c>
      <c r="D16" s="51"/>
      <c r="E16" s="52"/>
      <c r="F16" s="52"/>
      <c r="G16" s="52"/>
      <c r="H16" s="49">
        <f t="shared" si="0"/>
        <v>0</v>
      </c>
      <c r="I16" s="39">
        <f t="shared" si="1"/>
        <v>0</v>
      </c>
      <c r="J16" s="49" t="e">
        <f t="shared" si="2"/>
        <v>#DIV/0!</v>
      </c>
      <c r="K16" s="50" t="e">
        <f t="shared" si="3"/>
        <v>#DIV/0!</v>
      </c>
    </row>
    <row r="17" spans="2:11" x14ac:dyDescent="0.25">
      <c r="B17" s="6">
        <v>10</v>
      </c>
      <c r="C17" s="41" t="s">
        <v>153</v>
      </c>
      <c r="D17" s="51"/>
      <c r="E17" s="52"/>
      <c r="F17" s="52"/>
      <c r="G17" s="52"/>
      <c r="H17" s="49">
        <f t="shared" si="0"/>
        <v>0</v>
      </c>
      <c r="I17" s="39">
        <f t="shared" si="1"/>
        <v>0</v>
      </c>
      <c r="J17" s="49" t="e">
        <f t="shared" si="2"/>
        <v>#DIV/0!</v>
      </c>
      <c r="K17" s="50" t="e">
        <f t="shared" si="3"/>
        <v>#DIV/0!</v>
      </c>
    </row>
    <row r="18" spans="2:11" x14ac:dyDescent="0.25">
      <c r="B18" s="13">
        <v>11</v>
      </c>
      <c r="C18" s="41" t="s">
        <v>145</v>
      </c>
      <c r="D18" s="51"/>
      <c r="E18" s="52"/>
      <c r="F18" s="52"/>
      <c r="G18" s="52"/>
      <c r="H18" s="49">
        <f t="shared" si="0"/>
        <v>0</v>
      </c>
      <c r="I18" s="39">
        <f t="shared" si="1"/>
        <v>0</v>
      </c>
      <c r="J18" s="49" t="e">
        <f t="shared" si="2"/>
        <v>#DIV/0!</v>
      </c>
      <c r="K18" s="50" t="e">
        <f t="shared" si="3"/>
        <v>#DIV/0!</v>
      </c>
    </row>
    <row r="19" spans="2:11" x14ac:dyDescent="0.25">
      <c r="B19" s="6">
        <v>12</v>
      </c>
      <c r="C19" s="41" t="s">
        <v>56</v>
      </c>
      <c r="D19" s="51"/>
      <c r="E19" s="52"/>
      <c r="F19" s="52"/>
      <c r="G19" s="53"/>
      <c r="H19" s="49">
        <f t="shared" si="0"/>
        <v>0</v>
      </c>
      <c r="I19" s="39">
        <f t="shared" si="1"/>
        <v>0</v>
      </c>
      <c r="J19" s="49" t="e">
        <f t="shared" si="2"/>
        <v>#DIV/0!</v>
      </c>
      <c r="K19" s="50" t="e">
        <f t="shared" si="3"/>
        <v>#DIV/0!</v>
      </c>
    </row>
    <row r="20" spans="2:11" x14ac:dyDescent="0.25">
      <c r="B20" s="13">
        <v>13</v>
      </c>
      <c r="C20" s="41" t="s">
        <v>156</v>
      </c>
      <c r="D20" s="51"/>
      <c r="E20" s="52"/>
      <c r="F20" s="52"/>
      <c r="G20" s="54"/>
      <c r="H20" s="49">
        <f t="shared" si="0"/>
        <v>0</v>
      </c>
      <c r="I20" s="39">
        <f t="shared" si="1"/>
        <v>0</v>
      </c>
      <c r="J20" s="49" t="e">
        <f t="shared" si="2"/>
        <v>#DIV/0!</v>
      </c>
      <c r="K20" s="50" t="e">
        <f t="shared" si="3"/>
        <v>#DIV/0!</v>
      </c>
    </row>
    <row r="21" spans="2:11" x14ac:dyDescent="0.25">
      <c r="B21" s="13">
        <v>14</v>
      </c>
      <c r="C21" s="59" t="s">
        <v>57</v>
      </c>
      <c r="D21" s="51"/>
      <c r="E21" s="52"/>
      <c r="F21" s="52"/>
      <c r="G21" s="54"/>
      <c r="H21" s="49">
        <f t="shared" si="0"/>
        <v>0</v>
      </c>
      <c r="I21" s="39">
        <f t="shared" si="1"/>
        <v>0</v>
      </c>
      <c r="J21" s="49" t="e">
        <f t="shared" si="2"/>
        <v>#DIV/0!</v>
      </c>
      <c r="K21" s="50" t="e">
        <f t="shared" si="3"/>
        <v>#DIV/0!</v>
      </c>
    </row>
    <row r="22" spans="2:11" x14ac:dyDescent="0.25">
      <c r="B22" s="20">
        <v>15</v>
      </c>
      <c r="C22" s="41" t="s">
        <v>121</v>
      </c>
      <c r="D22" s="55"/>
      <c r="E22" s="56"/>
      <c r="F22" s="56"/>
      <c r="G22" s="57"/>
      <c r="H22" s="49"/>
      <c r="I22" s="39"/>
      <c r="J22" s="60"/>
      <c r="K22" s="61"/>
    </row>
    <row r="23" spans="2:11" x14ac:dyDescent="0.25">
      <c r="B23" s="90" t="s">
        <v>119</v>
      </c>
      <c r="C23" s="59"/>
      <c r="D23" s="55"/>
      <c r="E23" s="56"/>
      <c r="F23" s="56"/>
      <c r="G23" s="57"/>
      <c r="H23" s="49"/>
      <c r="I23" s="39"/>
      <c r="J23" s="60"/>
      <c r="K23" s="61"/>
    </row>
    <row r="24" spans="2:11" ht="15.75" thickBot="1" x14ac:dyDescent="0.3">
      <c r="B24" s="91" t="s">
        <v>120</v>
      </c>
      <c r="C24" s="41"/>
      <c r="D24" s="55"/>
      <c r="E24" s="56"/>
      <c r="F24" s="56"/>
      <c r="G24" s="57"/>
      <c r="H24" s="49">
        <f t="shared" si="0"/>
        <v>0</v>
      </c>
      <c r="I24" s="39">
        <f t="shared" si="1"/>
        <v>0</v>
      </c>
      <c r="J24" s="60" t="e">
        <f t="shared" si="2"/>
        <v>#DIV/0!</v>
      </c>
      <c r="K24" s="61" t="e">
        <f t="shared" si="3"/>
        <v>#DIV/0!</v>
      </c>
    </row>
    <row r="25" spans="2:11" ht="15.75" thickBot="1" x14ac:dyDescent="0.3">
      <c r="B25" s="144" t="s">
        <v>62</v>
      </c>
      <c r="C25" s="145"/>
      <c r="D25" s="58">
        <f>SUM(D8:D24)</f>
        <v>0</v>
      </c>
      <c r="E25" s="58">
        <f t="shared" ref="E25:I25" si="4">SUM(E8:E24)</f>
        <v>0</v>
      </c>
      <c r="F25" s="58">
        <f t="shared" si="4"/>
        <v>0</v>
      </c>
      <c r="G25" s="58">
        <f t="shared" si="4"/>
        <v>0</v>
      </c>
      <c r="H25" s="58">
        <f t="shared" si="4"/>
        <v>0</v>
      </c>
      <c r="I25" s="58">
        <f t="shared" si="4"/>
        <v>0</v>
      </c>
      <c r="J25" s="62" t="e">
        <f>D25/I25*100</f>
        <v>#DIV/0!</v>
      </c>
      <c r="K25" s="63" t="e">
        <f>H25/I25*100</f>
        <v>#DIV/0!</v>
      </c>
    </row>
  </sheetData>
  <mergeCells count="7">
    <mergeCell ref="B4:K4"/>
    <mergeCell ref="E5:H5"/>
    <mergeCell ref="J5:K5"/>
    <mergeCell ref="B25:C25"/>
    <mergeCell ref="B5:B7"/>
    <mergeCell ref="C5:C7"/>
    <mergeCell ref="J6:J7"/>
  </mergeCells>
  <pageMargins left="0.7" right="0.7" top="0.75" bottom="0.75" header="0.3" footer="0.3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H11" sqref="H11"/>
    </sheetView>
  </sheetViews>
  <sheetFormatPr defaultRowHeight="15" x14ac:dyDescent="0.25"/>
  <cols>
    <col min="1" max="1" width="4.2851562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58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165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192" t="s">
        <v>188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192"/>
      <c r="E5" s="200" t="s">
        <v>59</v>
      </c>
      <c r="F5" s="192"/>
    </row>
    <row r="6" spans="2:6" ht="18" customHeight="1" x14ac:dyDescent="0.25">
      <c r="B6" s="205" t="s">
        <v>95</v>
      </c>
      <c r="C6" s="205"/>
      <c r="D6" s="131"/>
      <c r="E6" s="191"/>
      <c r="F6" s="193"/>
    </row>
    <row r="7" spans="2:6" ht="18" customHeight="1" x14ac:dyDescent="0.25">
      <c r="B7" s="203">
        <v>1</v>
      </c>
      <c r="C7" s="65" t="s">
        <v>85</v>
      </c>
      <c r="D7" s="67"/>
      <c r="E7" s="191"/>
      <c r="F7" s="193"/>
    </row>
    <row r="8" spans="2:6" ht="18" customHeight="1" x14ac:dyDescent="0.25">
      <c r="B8" s="203">
        <v>2</v>
      </c>
      <c r="C8" s="65" t="s">
        <v>86</v>
      </c>
      <c r="D8" s="67"/>
      <c r="E8" s="191"/>
      <c r="F8" s="194"/>
    </row>
    <row r="9" spans="2:6" ht="18" customHeight="1" x14ac:dyDescent="0.25">
      <c r="B9" s="203">
        <v>3</v>
      </c>
      <c r="C9" s="65" t="s">
        <v>87</v>
      </c>
      <c r="D9" s="67"/>
      <c r="E9" s="191"/>
      <c r="F9" s="193"/>
    </row>
    <row r="10" spans="2:6" ht="18" customHeight="1" x14ac:dyDescent="0.25">
      <c r="B10" s="203">
        <v>4</v>
      </c>
      <c r="C10" s="65" t="s">
        <v>88</v>
      </c>
      <c r="D10" s="67"/>
      <c r="E10" s="191"/>
      <c r="F10" s="193"/>
    </row>
    <row r="11" spans="2:6" ht="18" customHeight="1" x14ac:dyDescent="0.25">
      <c r="B11" s="203">
        <v>5</v>
      </c>
      <c r="C11" s="65" t="s">
        <v>89</v>
      </c>
      <c r="D11" s="67"/>
      <c r="E11" s="191"/>
      <c r="F11" s="193"/>
    </row>
    <row r="12" spans="2:6" ht="18" customHeight="1" x14ac:dyDescent="0.25">
      <c r="B12" s="203">
        <v>6</v>
      </c>
      <c r="C12" s="65" t="s">
        <v>90</v>
      </c>
      <c r="D12" s="67"/>
      <c r="E12" s="191"/>
      <c r="F12" s="194"/>
    </row>
    <row r="13" spans="2:6" ht="18" customHeight="1" x14ac:dyDescent="0.25">
      <c r="B13" s="203">
        <v>7</v>
      </c>
      <c r="C13" s="65" t="s">
        <v>91</v>
      </c>
      <c r="D13" s="67"/>
      <c r="E13" s="191"/>
      <c r="F13" s="193"/>
    </row>
    <row r="14" spans="2:6" ht="18" customHeight="1" x14ac:dyDescent="0.25">
      <c r="B14" s="203">
        <v>8</v>
      </c>
      <c r="C14" s="65" t="s">
        <v>92</v>
      </c>
      <c r="D14" s="67"/>
      <c r="E14" s="191"/>
      <c r="F14" s="193"/>
    </row>
    <row r="15" spans="2:6" ht="18" customHeight="1" x14ac:dyDescent="0.25">
      <c r="B15" s="203">
        <v>9</v>
      </c>
      <c r="C15" s="65" t="s">
        <v>93</v>
      </c>
      <c r="D15" s="67"/>
      <c r="E15" s="191"/>
      <c r="F15" s="193"/>
    </row>
    <row r="16" spans="2:6" ht="18" customHeight="1" x14ac:dyDescent="0.25">
      <c r="B16" s="203">
        <v>10</v>
      </c>
      <c r="C16" s="65" t="s">
        <v>172</v>
      </c>
      <c r="D16" s="67"/>
      <c r="E16" s="191"/>
      <c r="F16" s="193"/>
    </row>
    <row r="17" spans="2:6" ht="18" customHeight="1" x14ac:dyDescent="0.25">
      <c r="B17" s="203">
        <v>11</v>
      </c>
      <c r="C17" s="65" t="s">
        <v>173</v>
      </c>
      <c r="D17" s="67"/>
      <c r="E17" s="191"/>
      <c r="F17" s="193"/>
    </row>
    <row r="18" spans="2:6" ht="18" customHeight="1" x14ac:dyDescent="0.25">
      <c r="B18" s="203">
        <v>11</v>
      </c>
      <c r="C18" s="65" t="s">
        <v>170</v>
      </c>
      <c r="D18" s="67"/>
      <c r="E18" s="191"/>
      <c r="F18" s="193"/>
    </row>
    <row r="19" spans="2:6" ht="18" customHeight="1" x14ac:dyDescent="0.25">
      <c r="B19" s="203">
        <v>12</v>
      </c>
      <c r="C19" s="65" t="s">
        <v>171</v>
      </c>
      <c r="D19" s="67"/>
      <c r="E19" s="191"/>
      <c r="F19" s="193"/>
    </row>
    <row r="20" spans="2:6" ht="18" customHeight="1" x14ac:dyDescent="0.25">
      <c r="B20" s="203">
        <v>13</v>
      </c>
      <c r="C20" s="65" t="s">
        <v>96</v>
      </c>
      <c r="D20" s="67"/>
      <c r="E20" s="191"/>
      <c r="F20" s="193"/>
    </row>
    <row r="21" spans="2:6" ht="18" customHeight="1" x14ac:dyDescent="0.25">
      <c r="B21" s="203">
        <v>14</v>
      </c>
      <c r="C21" s="65" t="s">
        <v>175</v>
      </c>
      <c r="D21" s="67"/>
      <c r="E21" s="191"/>
      <c r="F21" s="193"/>
    </row>
    <row r="22" spans="2:6" ht="18" customHeight="1" x14ac:dyDescent="0.25">
      <c r="B22" s="203">
        <v>15</v>
      </c>
      <c r="C22" s="65" t="s">
        <v>94</v>
      </c>
      <c r="D22" s="67"/>
      <c r="E22" s="191"/>
      <c r="F22" s="193"/>
    </row>
    <row r="23" spans="2:6" ht="18" customHeight="1" x14ac:dyDescent="0.25">
      <c r="B23" s="201" t="s">
        <v>60</v>
      </c>
      <c r="C23" s="201"/>
      <c r="D23" s="202">
        <f>SUM(D6:D22)</f>
        <v>0</v>
      </c>
      <c r="E23" s="202">
        <f>SUM(E6:E22)</f>
        <v>0</v>
      </c>
      <c r="F23" s="194"/>
    </row>
    <row r="24" spans="2:6" ht="18" customHeight="1" x14ac:dyDescent="0.25">
      <c r="C24" s="1"/>
      <c r="D24" s="1"/>
      <c r="E24" s="1"/>
    </row>
    <row r="25" spans="2:6" ht="18" customHeight="1" x14ac:dyDescent="0.25">
      <c r="C25" s="1"/>
      <c r="D25" s="1"/>
      <c r="E25" s="1"/>
    </row>
    <row r="26" spans="2:6" ht="18" customHeight="1" x14ac:dyDescent="0.25">
      <c r="C26" s="1"/>
      <c r="D26" s="1"/>
      <c r="E26" s="1"/>
    </row>
    <row r="27" spans="2:6" ht="18" customHeight="1" x14ac:dyDescent="0.25"/>
    <row r="28" spans="2:6" ht="18" customHeight="1" x14ac:dyDescent="0.25"/>
  </sheetData>
  <mergeCells count="9">
    <mergeCell ref="F4:F5"/>
    <mergeCell ref="B2:F2"/>
    <mergeCell ref="B23:C23"/>
    <mergeCell ref="B6:C6"/>
    <mergeCell ref="D4:D5"/>
    <mergeCell ref="B3:E3"/>
    <mergeCell ref="B4:B5"/>
    <mergeCell ref="C4:C5"/>
    <mergeCell ref="E6:E22"/>
  </mergeCells>
  <pageMargins left="0.7" right="0.7" top="0.75" bottom="0.75" header="0.3" footer="0.3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D17" sqref="D17"/>
    </sheetView>
  </sheetViews>
  <sheetFormatPr defaultRowHeight="15" x14ac:dyDescent="0.25"/>
  <cols>
    <col min="1" max="1" width="11.85546875" customWidth="1"/>
    <col min="2" max="2" width="6.42578125" customWidth="1"/>
    <col min="3" max="3" width="61.7109375" customWidth="1"/>
    <col min="4" max="4" width="20.7109375" customWidth="1"/>
    <col min="5" max="5" width="13.7109375" customWidth="1"/>
    <col min="6" max="6" width="52.4257812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98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6" t="s">
        <v>189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190</v>
      </c>
      <c r="E5" s="200" t="s">
        <v>59</v>
      </c>
      <c r="F5" s="192"/>
    </row>
    <row r="6" spans="2:6" ht="18" customHeight="1" x14ac:dyDescent="0.25">
      <c r="B6" s="203">
        <v>1</v>
      </c>
      <c r="C6" s="65" t="s">
        <v>96</v>
      </c>
      <c r="D6" s="67"/>
      <c r="E6" s="132"/>
      <c r="F6" s="193"/>
    </row>
    <row r="7" spans="2:6" ht="18" customHeight="1" x14ac:dyDescent="0.25">
      <c r="B7" s="203">
        <v>2</v>
      </c>
      <c r="C7" s="65" t="s">
        <v>176</v>
      </c>
      <c r="D7" s="67"/>
      <c r="E7" s="132"/>
      <c r="F7" s="193"/>
    </row>
    <row r="8" spans="2:6" ht="18" customHeight="1" x14ac:dyDescent="0.25">
      <c r="B8" s="203">
        <v>3</v>
      </c>
      <c r="C8" s="65" t="s">
        <v>124</v>
      </c>
      <c r="D8" s="67"/>
      <c r="E8" s="132"/>
      <c r="F8" s="194"/>
    </row>
    <row r="9" spans="2:6" ht="18" customHeight="1" x14ac:dyDescent="0.25">
      <c r="B9" s="203">
        <v>4</v>
      </c>
      <c r="C9" s="65" t="s">
        <v>125</v>
      </c>
      <c r="D9" s="67"/>
      <c r="E9" s="132"/>
      <c r="F9" s="193"/>
    </row>
    <row r="10" spans="2:6" ht="18" customHeight="1" x14ac:dyDescent="0.25">
      <c r="B10" s="203">
        <v>5</v>
      </c>
      <c r="C10" s="65" t="s">
        <v>126</v>
      </c>
      <c r="D10" s="67"/>
      <c r="E10" s="132"/>
      <c r="F10" s="193"/>
    </row>
    <row r="11" spans="2:6" ht="18" customHeight="1" x14ac:dyDescent="0.25">
      <c r="B11" s="203">
        <v>7</v>
      </c>
      <c r="C11" s="65" t="s">
        <v>97</v>
      </c>
      <c r="D11" s="67"/>
      <c r="E11" s="132"/>
      <c r="F11" s="193"/>
    </row>
    <row r="12" spans="2:6" ht="18" customHeight="1" x14ac:dyDescent="0.25">
      <c r="B12" s="201" t="s">
        <v>60</v>
      </c>
      <c r="C12" s="201"/>
      <c r="D12" s="202">
        <f>SUM(D6:D11)</f>
        <v>0</v>
      </c>
      <c r="E12" s="202">
        <f>SUM(E6:E11)</f>
        <v>0</v>
      </c>
      <c r="F12" s="194"/>
    </row>
  </sheetData>
  <mergeCells count="6">
    <mergeCell ref="F4:F5"/>
    <mergeCell ref="B2:F2"/>
    <mergeCell ref="B12:C12"/>
    <mergeCell ref="B3:E3"/>
    <mergeCell ref="B4:B5"/>
    <mergeCell ref="C4:C5"/>
  </mergeCells>
  <pageMargins left="0.7" right="0.7" top="0.75" bottom="0.75" header="0.3" footer="0.3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F18" sqref="F18"/>
    </sheetView>
  </sheetViews>
  <sheetFormatPr defaultRowHeight="15" x14ac:dyDescent="0.25"/>
  <cols>
    <col min="1" max="1" width="8.710937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53.8554687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180</v>
      </c>
      <c r="C3" s="187"/>
      <c r="D3" s="187"/>
      <c r="E3" s="187"/>
    </row>
    <row r="4" spans="2:6" ht="18" customHeight="1" x14ac:dyDescent="0.25">
      <c r="B4" s="192" t="s">
        <v>12</v>
      </c>
      <c r="C4" s="192" t="s">
        <v>102</v>
      </c>
      <c r="D4" s="192" t="s">
        <v>192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192"/>
      <c r="E5" s="200" t="s">
        <v>59</v>
      </c>
      <c r="F5" s="192"/>
    </row>
    <row r="6" spans="2:6" ht="18" customHeight="1" x14ac:dyDescent="0.25">
      <c r="B6" s="203">
        <v>1</v>
      </c>
      <c r="C6" s="65" t="s">
        <v>99</v>
      </c>
      <c r="D6" s="67"/>
      <c r="E6" s="191"/>
      <c r="F6" s="193"/>
    </row>
    <row r="7" spans="2:6" ht="18" customHeight="1" x14ac:dyDescent="0.25">
      <c r="B7" s="203">
        <v>2</v>
      </c>
      <c r="C7" s="122" t="s">
        <v>127</v>
      </c>
      <c r="D7" s="67"/>
      <c r="E7" s="191"/>
      <c r="F7" s="193"/>
    </row>
    <row r="8" spans="2:6" ht="18" customHeight="1" x14ac:dyDescent="0.25">
      <c r="B8" s="203">
        <v>3</v>
      </c>
      <c r="C8" s="65" t="s">
        <v>100</v>
      </c>
      <c r="D8" s="67"/>
      <c r="E8" s="191"/>
      <c r="F8" s="194"/>
    </row>
    <row r="9" spans="2:6" ht="18" customHeight="1" x14ac:dyDescent="0.25">
      <c r="B9" s="203">
        <v>4</v>
      </c>
      <c r="C9" s="122" t="s">
        <v>177</v>
      </c>
      <c r="D9" s="67"/>
      <c r="E9" s="191"/>
      <c r="F9" s="193"/>
    </row>
    <row r="10" spans="2:6" ht="18" customHeight="1" x14ac:dyDescent="0.25">
      <c r="B10" s="203">
        <v>5</v>
      </c>
      <c r="C10" s="65" t="s">
        <v>178</v>
      </c>
      <c r="D10" s="67"/>
      <c r="E10" s="191"/>
      <c r="F10" s="193"/>
    </row>
    <row r="11" spans="2:6" ht="18" customHeight="1" x14ac:dyDescent="0.25">
      <c r="B11" s="203">
        <v>6</v>
      </c>
      <c r="C11" s="122" t="s">
        <v>191</v>
      </c>
      <c r="D11" s="67"/>
      <c r="E11" s="191"/>
      <c r="F11" s="193"/>
    </row>
    <row r="12" spans="2:6" ht="18" customHeight="1" x14ac:dyDescent="0.25">
      <c r="B12" s="201" t="s">
        <v>60</v>
      </c>
      <c r="C12" s="201"/>
      <c r="D12" s="202">
        <f>SUM(D6:D11)</f>
        <v>0</v>
      </c>
      <c r="E12" s="202">
        <f>SUM(E6:E11)</f>
        <v>0</v>
      </c>
      <c r="F12" s="194"/>
    </row>
    <row r="13" spans="2:6" ht="18" customHeight="1" x14ac:dyDescent="0.25">
      <c r="C13" s="1"/>
      <c r="D13" s="1"/>
      <c r="E13" s="1"/>
    </row>
    <row r="14" spans="2:6" ht="18" customHeight="1" x14ac:dyDescent="0.25">
      <c r="C14" s="1"/>
      <c r="D14" s="1"/>
      <c r="E14" s="1"/>
    </row>
    <row r="15" spans="2:6" ht="18" customHeight="1" x14ac:dyDescent="0.25">
      <c r="C15" s="1"/>
      <c r="D15" s="1"/>
      <c r="E15" s="1"/>
    </row>
    <row r="16" spans="2:6" ht="18" customHeight="1" x14ac:dyDescent="0.25"/>
    <row r="17" ht="18" customHeight="1" x14ac:dyDescent="0.25"/>
    <row r="18" ht="18" customHeight="1" x14ac:dyDescent="0.25"/>
  </sheetData>
  <mergeCells count="8">
    <mergeCell ref="F4:F5"/>
    <mergeCell ref="B2:F2"/>
    <mergeCell ref="B12:C12"/>
    <mergeCell ref="D4:D5"/>
    <mergeCell ref="B3:E3"/>
    <mergeCell ref="B4:B5"/>
    <mergeCell ref="C4:C5"/>
    <mergeCell ref="E6:E11"/>
  </mergeCells>
  <pageMargins left="0.7" right="0.7" top="0.75" bottom="0.75" header="0.3" footer="0.3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21" sqref="F21"/>
    </sheetView>
  </sheetViews>
  <sheetFormatPr defaultRowHeight="15" x14ac:dyDescent="0.25"/>
  <cols>
    <col min="1" max="1" width="4.2851562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44.2851562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104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101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211</v>
      </c>
      <c r="E5" s="200" t="s">
        <v>59</v>
      </c>
      <c r="F5" s="192"/>
    </row>
    <row r="6" spans="2:6" ht="18" customHeight="1" x14ac:dyDescent="0.25">
      <c r="B6" s="207">
        <v>1</v>
      </c>
      <c r="C6" s="122" t="s">
        <v>128</v>
      </c>
      <c r="D6" s="67"/>
      <c r="E6" s="191"/>
      <c r="F6" s="193"/>
    </row>
    <row r="7" spans="2:6" ht="18" customHeight="1" x14ac:dyDescent="0.25">
      <c r="B7" s="207">
        <v>2</v>
      </c>
      <c r="C7" s="122" t="s">
        <v>129</v>
      </c>
      <c r="D7" s="67"/>
      <c r="E7" s="191"/>
      <c r="F7" s="193"/>
    </row>
    <row r="8" spans="2:6" ht="18" customHeight="1" x14ac:dyDescent="0.25">
      <c r="B8" s="207">
        <v>3</v>
      </c>
      <c r="C8" s="122" t="s">
        <v>166</v>
      </c>
      <c r="D8" s="67"/>
      <c r="E8" s="191"/>
      <c r="F8" s="194"/>
    </row>
    <row r="9" spans="2:6" ht="18" customHeight="1" x14ac:dyDescent="0.25">
      <c r="B9" s="207">
        <v>4</v>
      </c>
      <c r="C9" s="122" t="s">
        <v>130</v>
      </c>
      <c r="D9" s="67"/>
      <c r="E9" s="191"/>
      <c r="F9" s="193"/>
    </row>
    <row r="10" spans="2:6" ht="18" customHeight="1" x14ac:dyDescent="0.25">
      <c r="B10" s="203">
        <v>5</v>
      </c>
      <c r="C10" s="65" t="s">
        <v>193</v>
      </c>
      <c r="D10" s="67"/>
      <c r="E10" s="191"/>
      <c r="F10" s="193"/>
    </row>
    <row r="11" spans="2:6" ht="18" customHeight="1" x14ac:dyDescent="0.25">
      <c r="B11" s="201" t="s">
        <v>60</v>
      </c>
      <c r="C11" s="201"/>
      <c r="D11" s="202">
        <f>SUM(D6:D10)</f>
        <v>0</v>
      </c>
      <c r="E11" s="202">
        <f>SUM(E6:E10)</f>
        <v>0</v>
      </c>
      <c r="F11" s="193"/>
    </row>
    <row r="12" spans="2:6" ht="18" customHeight="1" x14ac:dyDescent="0.25">
      <c r="C12" s="1"/>
      <c r="D12" s="1"/>
      <c r="E12" s="1"/>
    </row>
    <row r="13" spans="2:6" ht="18" customHeight="1" x14ac:dyDescent="0.25">
      <c r="C13" s="1"/>
      <c r="D13" s="98"/>
      <c r="E13" s="1"/>
    </row>
    <row r="14" spans="2:6" ht="18" customHeight="1" x14ac:dyDescent="0.25"/>
    <row r="15" spans="2:6" ht="18" customHeight="1" x14ac:dyDescent="0.25"/>
    <row r="16" spans="2:6" ht="18" customHeight="1" x14ac:dyDescent="0.25"/>
  </sheetData>
  <mergeCells count="7">
    <mergeCell ref="F4:F5"/>
    <mergeCell ref="B2:F2"/>
    <mergeCell ref="B11:C11"/>
    <mergeCell ref="B3:E3"/>
    <mergeCell ref="B4:B5"/>
    <mergeCell ref="C4:C5"/>
    <mergeCell ref="E6:E10"/>
  </mergeCells>
  <pageMargins left="0.7" right="0.7" top="0.75" bottom="0.75" header="0.3" footer="0.3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E22" sqref="E22"/>
    </sheetView>
  </sheetViews>
  <sheetFormatPr defaultRowHeight="15" x14ac:dyDescent="0.25"/>
  <cols>
    <col min="1" max="1" width="9.5703125" customWidth="1"/>
    <col min="2" max="2" width="6.42578125" customWidth="1"/>
    <col min="3" max="3" width="49.28515625" customWidth="1"/>
    <col min="4" max="4" width="16.7109375" customWidth="1"/>
    <col min="5" max="5" width="13.7109375" customWidth="1"/>
    <col min="6" max="6" width="4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167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101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195</v>
      </c>
      <c r="E5" s="200" t="s">
        <v>59</v>
      </c>
      <c r="F5" s="192"/>
    </row>
    <row r="6" spans="2:6" ht="18" customHeight="1" x14ac:dyDescent="0.25">
      <c r="B6" s="203">
        <v>1</v>
      </c>
      <c r="C6" s="122" t="s">
        <v>107</v>
      </c>
      <c r="D6" s="67"/>
      <c r="E6" s="191"/>
      <c r="F6" s="193"/>
    </row>
    <row r="7" spans="2:6" ht="18" customHeight="1" x14ac:dyDescent="0.25">
      <c r="B7" s="203">
        <v>2</v>
      </c>
      <c r="C7" s="65" t="s">
        <v>108</v>
      </c>
      <c r="D7" s="67"/>
      <c r="E7" s="191"/>
      <c r="F7" s="193"/>
    </row>
    <row r="8" spans="2:6" ht="18" customHeight="1" x14ac:dyDescent="0.25">
      <c r="B8" s="203">
        <v>3</v>
      </c>
      <c r="C8" s="65" t="s">
        <v>109</v>
      </c>
      <c r="D8" s="67"/>
      <c r="E8" s="191"/>
      <c r="F8" s="194"/>
    </row>
    <row r="9" spans="2:6" ht="18" customHeight="1" x14ac:dyDescent="0.25">
      <c r="B9" s="203">
        <v>4</v>
      </c>
      <c r="C9" s="65" t="s">
        <v>131</v>
      </c>
      <c r="D9" s="67"/>
      <c r="E9" s="191"/>
      <c r="F9" s="193"/>
    </row>
    <row r="10" spans="2:6" ht="18" customHeight="1" x14ac:dyDescent="0.25">
      <c r="B10" s="203"/>
      <c r="C10" s="65"/>
      <c r="D10" s="67"/>
      <c r="E10" s="191"/>
      <c r="F10" s="193"/>
    </row>
    <row r="11" spans="2:6" ht="18" customHeight="1" x14ac:dyDescent="0.25">
      <c r="B11" s="203"/>
      <c r="C11" s="65"/>
      <c r="D11" s="67"/>
      <c r="E11" s="191"/>
      <c r="F11" s="193"/>
    </row>
    <row r="12" spans="2:6" ht="18" customHeight="1" x14ac:dyDescent="0.25">
      <c r="B12" s="203"/>
      <c r="C12" s="65"/>
      <c r="D12" s="67"/>
      <c r="E12" s="191"/>
      <c r="F12" s="193"/>
    </row>
    <row r="13" spans="2:6" ht="18" customHeight="1" x14ac:dyDescent="0.25">
      <c r="B13" s="201" t="s">
        <v>60</v>
      </c>
      <c r="C13" s="201"/>
      <c r="D13" s="202">
        <f>SUM(D6:D12)</f>
        <v>0</v>
      </c>
      <c r="E13" s="202">
        <f>SUM(E6:E12)</f>
        <v>0</v>
      </c>
      <c r="F13" s="194"/>
    </row>
    <row r="14" spans="2:6" ht="18" customHeight="1" x14ac:dyDescent="0.25">
      <c r="C14" s="1"/>
      <c r="D14" s="1"/>
      <c r="E14" s="1"/>
    </row>
    <row r="15" spans="2:6" ht="18" customHeight="1" x14ac:dyDescent="0.25">
      <c r="C15" s="1"/>
      <c r="D15" s="1"/>
      <c r="E15" s="1"/>
    </row>
    <row r="16" spans="2:6" ht="18" customHeight="1" x14ac:dyDescent="0.25">
      <c r="C16" s="1"/>
      <c r="D16" s="1"/>
      <c r="E16" s="1"/>
    </row>
    <row r="17" ht="18" customHeight="1" x14ac:dyDescent="0.25"/>
    <row r="18" ht="18" customHeight="1" x14ac:dyDescent="0.25"/>
    <row r="19" ht="18" customHeight="1" x14ac:dyDescent="0.25"/>
  </sheetData>
  <mergeCells count="7">
    <mergeCell ref="F4:F5"/>
    <mergeCell ref="B2:F2"/>
    <mergeCell ref="B13:C13"/>
    <mergeCell ref="B3:E3"/>
    <mergeCell ref="B4:B5"/>
    <mergeCell ref="C4:C5"/>
    <mergeCell ref="E6:E12"/>
  </mergeCells>
  <pageMargins left="0.7" right="0.7" top="0.75" bottom="0.75" header="0.3" footer="0.3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C15" sqref="C15"/>
    </sheetView>
  </sheetViews>
  <sheetFormatPr defaultRowHeight="15" x14ac:dyDescent="0.25"/>
  <cols>
    <col min="1" max="1" width="3.710937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42.710937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168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101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197</v>
      </c>
      <c r="E5" s="200" t="s">
        <v>59</v>
      </c>
      <c r="F5" s="192"/>
    </row>
    <row r="6" spans="2:6" ht="18" customHeight="1" x14ac:dyDescent="0.25">
      <c r="B6" s="203">
        <v>1</v>
      </c>
      <c r="C6" s="65" t="s">
        <v>196</v>
      </c>
      <c r="D6" s="67"/>
      <c r="E6" s="191"/>
      <c r="F6" s="193"/>
    </row>
    <row r="7" spans="2:6" ht="18" customHeight="1" x14ac:dyDescent="0.25">
      <c r="B7" s="203">
        <v>2</v>
      </c>
      <c r="C7" s="65" t="s">
        <v>132</v>
      </c>
      <c r="D7" s="67"/>
      <c r="E7" s="191"/>
      <c r="F7" s="193"/>
    </row>
    <row r="8" spans="2:6" ht="18" customHeight="1" x14ac:dyDescent="0.25">
      <c r="B8" s="201" t="s">
        <v>60</v>
      </c>
      <c r="C8" s="201"/>
      <c r="D8" s="202">
        <f>SUM(D6:D7)</f>
        <v>0</v>
      </c>
      <c r="E8" s="202">
        <f>SUM(E6:E7)</f>
        <v>0</v>
      </c>
      <c r="F8" s="194"/>
    </row>
  </sheetData>
  <mergeCells count="7">
    <mergeCell ref="F4:F5"/>
    <mergeCell ref="B2:F2"/>
    <mergeCell ref="B8:C8"/>
    <mergeCell ref="B3:E3"/>
    <mergeCell ref="B4:B5"/>
    <mergeCell ref="C4:C5"/>
    <mergeCell ref="E6:E7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H27" sqref="H27"/>
    </sheetView>
  </sheetViews>
  <sheetFormatPr defaultRowHeight="15" x14ac:dyDescent="0.25"/>
  <cols>
    <col min="1" max="1" width="4.28515625" customWidth="1"/>
    <col min="2" max="2" width="6.42578125" customWidth="1"/>
    <col min="3" max="3" width="45.7109375" customWidth="1"/>
    <col min="4" max="4" width="16.7109375" customWidth="1"/>
    <col min="5" max="5" width="15.28515625" customWidth="1"/>
    <col min="6" max="6" width="41.4257812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thickBot="1" x14ac:dyDescent="0.3">
      <c r="B3" s="187" t="s">
        <v>105</v>
      </c>
      <c r="C3" s="187"/>
      <c r="D3" s="187"/>
      <c r="E3" s="187"/>
      <c r="F3" s="3"/>
    </row>
    <row r="4" spans="2:6" ht="18" customHeight="1" x14ac:dyDescent="0.25">
      <c r="B4" s="188" t="s">
        <v>12</v>
      </c>
      <c r="C4" s="183" t="s">
        <v>102</v>
      </c>
      <c r="D4" s="125" t="s">
        <v>101</v>
      </c>
      <c r="E4" s="127" t="s">
        <v>198</v>
      </c>
      <c r="F4" s="192" t="s">
        <v>212</v>
      </c>
    </row>
    <row r="5" spans="2:6" ht="18" customHeight="1" thickBot="1" x14ac:dyDescent="0.3">
      <c r="B5" s="189"/>
      <c r="C5" s="184"/>
      <c r="D5" s="126" t="s">
        <v>194</v>
      </c>
      <c r="E5" s="128" t="s">
        <v>59</v>
      </c>
      <c r="F5" s="192"/>
    </row>
    <row r="6" spans="2:6" ht="18" customHeight="1" x14ac:dyDescent="0.25">
      <c r="B6" s="68">
        <v>1</v>
      </c>
      <c r="C6" s="69" t="s">
        <v>133</v>
      </c>
      <c r="D6" s="70"/>
      <c r="E6" s="190"/>
      <c r="F6" s="193"/>
    </row>
    <row r="7" spans="2:6" ht="18" customHeight="1" x14ac:dyDescent="0.25">
      <c r="B7" s="68">
        <v>2</v>
      </c>
      <c r="C7" s="69" t="s">
        <v>181</v>
      </c>
      <c r="D7" s="70"/>
      <c r="E7" s="190"/>
      <c r="F7" s="193"/>
    </row>
    <row r="8" spans="2:6" ht="18" customHeight="1" thickBot="1" x14ac:dyDescent="0.3">
      <c r="B8" s="64">
        <v>3</v>
      </c>
      <c r="C8" s="65" t="s">
        <v>110</v>
      </c>
      <c r="D8" s="67"/>
      <c r="E8" s="191"/>
      <c r="F8" s="194"/>
    </row>
    <row r="9" spans="2:6" ht="18" customHeight="1" thickBot="1" x14ac:dyDescent="0.3">
      <c r="B9" s="185" t="s">
        <v>60</v>
      </c>
      <c r="C9" s="186"/>
      <c r="D9" s="42">
        <f>SUM(D6:D8)</f>
        <v>0</v>
      </c>
      <c r="E9" s="42">
        <f>SUM(E6:E8)</f>
        <v>0</v>
      </c>
      <c r="F9" s="193"/>
    </row>
  </sheetData>
  <mergeCells count="7">
    <mergeCell ref="F4:F5"/>
    <mergeCell ref="B2:F2"/>
    <mergeCell ref="B9:C9"/>
    <mergeCell ref="B3:E3"/>
    <mergeCell ref="B4:B5"/>
    <mergeCell ref="C4:C5"/>
    <mergeCell ref="E6:E8"/>
  </mergeCells>
  <pageMargins left="0.7" right="0.7" top="0.75" bottom="0.75" header="0.3" footer="0.3"/>
  <pageSetup paperSize="9"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B2" sqref="B2:F2"/>
    </sheetView>
  </sheetViews>
  <sheetFormatPr defaultRowHeight="15" x14ac:dyDescent="0.25"/>
  <cols>
    <col min="1" max="1" width="4.2851562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47.8554687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169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101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194</v>
      </c>
      <c r="E5" s="200" t="s">
        <v>59</v>
      </c>
      <c r="F5" s="192"/>
    </row>
    <row r="6" spans="2:6" ht="18" customHeight="1" x14ac:dyDescent="0.25">
      <c r="B6" s="203">
        <v>1</v>
      </c>
      <c r="C6" s="122" t="s">
        <v>199</v>
      </c>
      <c r="D6" s="67"/>
      <c r="E6" s="191"/>
      <c r="F6" s="193"/>
    </row>
    <row r="7" spans="2:6" ht="18" customHeight="1" x14ac:dyDescent="0.25">
      <c r="B7" s="203">
        <v>2</v>
      </c>
      <c r="C7" s="122" t="s">
        <v>111</v>
      </c>
      <c r="D7" s="67"/>
      <c r="E7" s="191"/>
      <c r="F7" s="193"/>
    </row>
    <row r="8" spans="2:6" ht="18" customHeight="1" x14ac:dyDescent="0.25">
      <c r="B8" s="203">
        <v>3</v>
      </c>
      <c r="C8" s="122" t="s">
        <v>134</v>
      </c>
      <c r="D8" s="67"/>
      <c r="E8" s="191"/>
      <c r="F8" s="194"/>
    </row>
    <row r="9" spans="2:6" ht="18" customHeight="1" x14ac:dyDescent="0.25">
      <c r="B9" s="203">
        <v>4</v>
      </c>
      <c r="C9" s="122" t="s">
        <v>135</v>
      </c>
      <c r="D9" s="67"/>
      <c r="E9" s="191"/>
      <c r="F9" s="193"/>
    </row>
    <row r="10" spans="2:6" ht="18" customHeight="1" x14ac:dyDescent="0.25">
      <c r="B10" s="203">
        <v>5</v>
      </c>
      <c r="C10" s="122" t="s">
        <v>136</v>
      </c>
      <c r="D10" s="67"/>
      <c r="E10" s="191"/>
      <c r="F10" s="193"/>
    </row>
    <row r="11" spans="2:6" ht="18" customHeight="1" x14ac:dyDescent="0.25">
      <c r="B11" s="203">
        <v>6</v>
      </c>
      <c r="C11" s="122" t="s">
        <v>200</v>
      </c>
      <c r="D11" s="67"/>
      <c r="E11" s="191"/>
      <c r="F11" s="193"/>
    </row>
    <row r="12" spans="2:6" ht="18" customHeight="1" x14ac:dyDescent="0.25">
      <c r="B12" s="201" t="s">
        <v>60</v>
      </c>
      <c r="C12" s="201"/>
      <c r="D12" s="202">
        <f>SUM(D6:D11)</f>
        <v>0</v>
      </c>
      <c r="E12" s="202">
        <f>SUM(E6:E11)</f>
        <v>0</v>
      </c>
      <c r="F12" s="194"/>
    </row>
    <row r="13" spans="2:6" ht="18" customHeight="1" x14ac:dyDescent="0.25">
      <c r="C13" s="1"/>
      <c r="D13" s="1"/>
      <c r="E13" s="1"/>
    </row>
    <row r="14" spans="2:6" ht="18" customHeight="1" x14ac:dyDescent="0.25">
      <c r="C14" s="1"/>
      <c r="D14" s="1"/>
      <c r="E14" s="1"/>
    </row>
    <row r="15" spans="2:6" ht="18" customHeight="1" x14ac:dyDescent="0.25">
      <c r="C15" s="1"/>
      <c r="D15" s="1"/>
      <c r="E15" s="1"/>
    </row>
    <row r="16" spans="2:6" ht="18" customHeight="1" x14ac:dyDescent="0.25"/>
    <row r="17" ht="18" customHeight="1" x14ac:dyDescent="0.25"/>
    <row r="18" ht="18" customHeight="1" x14ac:dyDescent="0.25"/>
  </sheetData>
  <mergeCells count="7">
    <mergeCell ref="F4:F5"/>
    <mergeCell ref="B2:F2"/>
    <mergeCell ref="B12:C12"/>
    <mergeCell ref="B3:E3"/>
    <mergeCell ref="B4:B5"/>
    <mergeCell ref="C4:C5"/>
    <mergeCell ref="E6:E11"/>
  </mergeCells>
  <pageMargins left="0.7" right="0.7" top="0.75" bottom="0.75" header="0.3" footer="0.3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workbookViewId="0">
      <selection activeCell="I17" sqref="I17"/>
    </sheetView>
  </sheetViews>
  <sheetFormatPr defaultRowHeight="15" x14ac:dyDescent="0.25"/>
  <cols>
    <col min="1" max="1" width="4.28515625" customWidth="1"/>
    <col min="2" max="2" width="6.42578125" customWidth="1"/>
    <col min="3" max="3" width="45.7109375" customWidth="1"/>
    <col min="4" max="4" width="16.7109375" customWidth="1"/>
    <col min="5" max="5" width="13.7109375" customWidth="1"/>
    <col min="6" max="6" width="46.7109375" customWidth="1"/>
  </cols>
  <sheetData>
    <row r="2" spans="2:6" ht="18" customHeight="1" x14ac:dyDescent="0.25">
      <c r="B2" s="182" t="s">
        <v>187</v>
      </c>
      <c r="C2" s="182"/>
      <c r="D2" s="182"/>
      <c r="E2" s="182"/>
      <c r="F2" s="182"/>
    </row>
    <row r="3" spans="2:6" ht="18" customHeight="1" x14ac:dyDescent="0.25">
      <c r="B3" s="187" t="s">
        <v>106</v>
      </c>
      <c r="C3" s="187"/>
      <c r="D3" s="187"/>
      <c r="E3" s="187"/>
      <c r="F3" s="3"/>
    </row>
    <row r="4" spans="2:6" ht="18" customHeight="1" x14ac:dyDescent="0.25">
      <c r="B4" s="192" t="s">
        <v>12</v>
      </c>
      <c r="C4" s="192" t="s">
        <v>102</v>
      </c>
      <c r="D4" s="200" t="s">
        <v>101</v>
      </c>
      <c r="E4" s="200" t="s">
        <v>58</v>
      </c>
      <c r="F4" s="192" t="s">
        <v>212</v>
      </c>
    </row>
    <row r="5" spans="2:6" ht="18" customHeight="1" x14ac:dyDescent="0.25">
      <c r="B5" s="192"/>
      <c r="C5" s="192"/>
      <c r="D5" s="200" t="s">
        <v>194</v>
      </c>
      <c r="E5" s="200" t="s">
        <v>206</v>
      </c>
      <c r="F5" s="192"/>
    </row>
    <row r="6" spans="2:6" ht="18" customHeight="1" x14ac:dyDescent="0.25">
      <c r="B6" s="203">
        <v>1</v>
      </c>
      <c r="C6" s="122" t="s">
        <v>201</v>
      </c>
      <c r="D6" s="67"/>
      <c r="E6" s="191"/>
      <c r="F6" s="193"/>
    </row>
    <row r="7" spans="2:6" ht="18" customHeight="1" x14ac:dyDescent="0.25">
      <c r="B7" s="203">
        <v>2</v>
      </c>
      <c r="C7" s="122" t="s">
        <v>183</v>
      </c>
      <c r="D7" s="67"/>
      <c r="E7" s="191"/>
      <c r="F7" s="193"/>
    </row>
    <row r="8" spans="2:6" ht="18" customHeight="1" x14ac:dyDescent="0.25">
      <c r="B8" s="203">
        <v>3</v>
      </c>
      <c r="C8" s="122" t="s">
        <v>184</v>
      </c>
      <c r="D8" s="67"/>
      <c r="E8" s="191"/>
      <c r="F8" s="194"/>
    </row>
    <row r="9" spans="2:6" ht="18" customHeight="1" x14ac:dyDescent="0.25">
      <c r="B9" s="203">
        <v>4</v>
      </c>
      <c r="C9" s="122" t="s">
        <v>182</v>
      </c>
      <c r="D9" s="67"/>
      <c r="E9" s="191"/>
      <c r="F9" s="193"/>
    </row>
    <row r="10" spans="2:6" ht="18" customHeight="1" x14ac:dyDescent="0.25">
      <c r="B10" s="203">
        <v>5</v>
      </c>
      <c r="C10" s="122" t="s">
        <v>185</v>
      </c>
      <c r="D10" s="67"/>
      <c r="E10" s="191"/>
      <c r="F10" s="193"/>
    </row>
    <row r="11" spans="2:6" ht="18" customHeight="1" x14ac:dyDescent="0.25">
      <c r="B11" s="203">
        <v>6</v>
      </c>
      <c r="C11" s="122" t="s">
        <v>202</v>
      </c>
      <c r="D11" s="67"/>
      <c r="E11" s="191"/>
      <c r="F11" s="193"/>
    </row>
    <row r="12" spans="2:6" ht="18" customHeight="1" x14ac:dyDescent="0.25">
      <c r="B12" s="203">
        <v>7</v>
      </c>
      <c r="C12" s="122" t="s">
        <v>203</v>
      </c>
      <c r="D12" s="67"/>
      <c r="E12" s="191"/>
      <c r="F12" s="194"/>
    </row>
    <row r="13" spans="2:6" ht="18" customHeight="1" x14ac:dyDescent="0.25">
      <c r="B13" s="203">
        <v>8</v>
      </c>
      <c r="C13" s="122" t="s">
        <v>204</v>
      </c>
      <c r="D13" s="67"/>
      <c r="E13" s="191"/>
      <c r="F13" s="194"/>
    </row>
    <row r="14" spans="2:6" ht="18" customHeight="1" x14ac:dyDescent="0.25">
      <c r="B14" s="203">
        <v>9</v>
      </c>
      <c r="C14" s="122" t="s">
        <v>200</v>
      </c>
      <c r="D14" s="67"/>
      <c r="E14" s="191"/>
      <c r="F14" s="194"/>
    </row>
    <row r="15" spans="2:6" ht="18" customHeight="1" x14ac:dyDescent="0.25">
      <c r="B15" s="201" t="s">
        <v>60</v>
      </c>
      <c r="C15" s="201"/>
      <c r="D15" s="202">
        <f>SUM(D6:D14)</f>
        <v>0</v>
      </c>
      <c r="E15" s="202"/>
      <c r="F15" s="194"/>
    </row>
    <row r="16" spans="2:6" ht="18" customHeight="1" x14ac:dyDescent="0.25">
      <c r="C16" s="1"/>
      <c r="D16" s="1"/>
      <c r="E16" s="1"/>
    </row>
    <row r="17" spans="2:5" ht="18" customHeight="1" x14ac:dyDescent="0.25">
      <c r="B17" s="154" t="s">
        <v>205</v>
      </c>
      <c r="C17" s="154"/>
      <c r="D17" s="154"/>
      <c r="E17" s="154"/>
    </row>
    <row r="18" spans="2:5" ht="18" customHeight="1" x14ac:dyDescent="0.25">
      <c r="C18" s="1"/>
      <c r="D18" s="1"/>
    </row>
    <row r="19" spans="2:5" ht="18" customHeight="1" x14ac:dyDescent="0.25"/>
  </sheetData>
  <mergeCells count="8">
    <mergeCell ref="F4:F5"/>
    <mergeCell ref="B2:F2"/>
    <mergeCell ref="B17:E17"/>
    <mergeCell ref="B15:C15"/>
    <mergeCell ref="B3:E3"/>
    <mergeCell ref="B4:B5"/>
    <mergeCell ref="C4:C5"/>
    <mergeCell ref="E6:E1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workbookViewId="0">
      <selection activeCell="F21" sqref="F21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7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7" ht="18" customHeight="1" x14ac:dyDescent="0.25">
      <c r="B3" s="93" t="s">
        <v>22</v>
      </c>
      <c r="C3" s="155" t="s">
        <v>78</v>
      </c>
      <c r="D3" s="155"/>
      <c r="E3" s="155"/>
      <c r="F3" s="155"/>
      <c r="G3" s="155"/>
      <c r="H3" s="155"/>
      <c r="I3" s="155"/>
      <c r="J3" s="155"/>
      <c r="K3" s="155"/>
      <c r="L3" s="155"/>
      <c r="M3" s="2"/>
      <c r="N3" s="2"/>
      <c r="O3" s="2"/>
      <c r="P3" s="2"/>
      <c r="Q3" s="2"/>
    </row>
    <row r="4" spans="2:17" ht="18" customHeight="1" x14ac:dyDescent="0.25">
      <c r="B4" s="7"/>
      <c r="C4" s="92"/>
      <c r="D4" s="92"/>
      <c r="E4" s="92"/>
      <c r="F4" s="92"/>
      <c r="G4" s="92"/>
      <c r="H4" s="92"/>
      <c r="I4" s="92"/>
      <c r="J4" s="92"/>
      <c r="K4" s="92"/>
      <c r="L4" s="2"/>
      <c r="M4" s="2"/>
      <c r="N4" s="2"/>
    </row>
    <row r="5" spans="2:17" ht="18" customHeight="1" thickBot="1" x14ac:dyDescent="0.3">
      <c r="B5" s="156" t="s">
        <v>39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7" x14ac:dyDescent="0.25">
      <c r="B6" s="157" t="s">
        <v>12</v>
      </c>
      <c r="C6" s="160" t="s">
        <v>38</v>
      </c>
      <c r="D6" s="71" t="s">
        <v>24</v>
      </c>
      <c r="E6" s="71" t="s">
        <v>26</v>
      </c>
      <c r="F6" s="71" t="s">
        <v>27</v>
      </c>
      <c r="G6" s="71" t="s">
        <v>114</v>
      </c>
      <c r="H6" s="71" t="s">
        <v>30</v>
      </c>
      <c r="I6" s="71" t="s">
        <v>0</v>
      </c>
      <c r="J6" s="71" t="s">
        <v>33</v>
      </c>
      <c r="K6" s="71" t="s">
        <v>36</v>
      </c>
      <c r="L6" s="72" t="s">
        <v>40</v>
      </c>
    </row>
    <row r="7" spans="2:17" x14ac:dyDescent="0.25">
      <c r="B7" s="158"/>
      <c r="C7" s="161"/>
      <c r="D7" s="73" t="s">
        <v>25</v>
      </c>
      <c r="E7" s="73" t="s">
        <v>25</v>
      </c>
      <c r="F7" s="73" t="s">
        <v>28</v>
      </c>
      <c r="G7" s="73" t="s">
        <v>112</v>
      </c>
      <c r="H7" s="73" t="s">
        <v>31</v>
      </c>
      <c r="I7" s="73" t="s">
        <v>32</v>
      </c>
      <c r="J7" s="73" t="s">
        <v>34</v>
      </c>
      <c r="K7" s="73" t="s">
        <v>37</v>
      </c>
      <c r="L7" s="74" t="s">
        <v>41</v>
      </c>
    </row>
    <row r="8" spans="2:17" ht="15.75" thickBot="1" x14ac:dyDescent="0.3">
      <c r="B8" s="159"/>
      <c r="C8" s="162"/>
      <c r="D8" s="75"/>
      <c r="E8" s="75"/>
      <c r="F8" s="75" t="s">
        <v>29</v>
      </c>
      <c r="G8" s="75" t="s">
        <v>113</v>
      </c>
      <c r="H8" s="75"/>
      <c r="I8" s="75"/>
      <c r="J8" s="75" t="s">
        <v>35</v>
      </c>
      <c r="K8" s="75" t="s">
        <v>35</v>
      </c>
      <c r="L8" s="76" t="s">
        <v>117</v>
      </c>
    </row>
    <row r="9" spans="2:17" ht="27.75" customHeight="1" thickBot="1" x14ac:dyDescent="0.3">
      <c r="B9" s="101">
        <v>1</v>
      </c>
      <c r="C9" s="102"/>
      <c r="D9" s="102"/>
      <c r="E9" s="102"/>
      <c r="F9" s="102"/>
      <c r="G9" s="102"/>
      <c r="H9" s="102"/>
      <c r="I9" s="102"/>
      <c r="J9" s="102"/>
      <c r="K9" s="103"/>
      <c r="L9" s="104"/>
    </row>
    <row r="10" spans="2:17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2:17" x14ac:dyDescent="0.25">
      <c r="B11" s="154" t="s">
        <v>138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</sheetData>
  <mergeCells count="6">
    <mergeCell ref="B11:L11"/>
    <mergeCell ref="B2:L2"/>
    <mergeCell ref="C3:L3"/>
    <mergeCell ref="B5:L5"/>
    <mergeCell ref="B6:B8"/>
    <mergeCell ref="C6:C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workbookViewId="0">
      <selection activeCell="B3" sqref="B3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7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7" ht="18" customHeight="1" x14ac:dyDescent="0.25">
      <c r="B3" s="109" t="s">
        <v>159</v>
      </c>
      <c r="C3" s="173" t="s">
        <v>79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  <c r="O3" s="2"/>
      <c r="P3" s="2"/>
      <c r="Q3" s="2"/>
    </row>
    <row r="4" spans="2:17" ht="18" customHeight="1" x14ac:dyDescent="0.25">
      <c r="B4" s="7"/>
      <c r="C4" s="92"/>
      <c r="D4" s="92"/>
      <c r="E4" s="92"/>
      <c r="F4" s="92"/>
      <c r="G4" s="92"/>
      <c r="H4" s="92"/>
      <c r="I4" s="92"/>
      <c r="J4" s="92"/>
      <c r="K4" s="92"/>
      <c r="L4" s="2"/>
      <c r="M4" s="2"/>
      <c r="N4" s="2"/>
    </row>
    <row r="5" spans="2:17" ht="18" customHeight="1" thickBot="1" x14ac:dyDescent="0.3">
      <c r="B5" s="156" t="s">
        <v>39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7" x14ac:dyDescent="0.25">
      <c r="B6" s="157" t="s">
        <v>12</v>
      </c>
      <c r="C6" s="160" t="s">
        <v>38</v>
      </c>
      <c r="D6" s="71" t="s">
        <v>24</v>
      </c>
      <c r="E6" s="71" t="s">
        <v>26</v>
      </c>
      <c r="F6" s="71" t="s">
        <v>27</v>
      </c>
      <c r="G6" s="71" t="s">
        <v>114</v>
      </c>
      <c r="H6" s="71" t="s">
        <v>30</v>
      </c>
      <c r="I6" s="71" t="s">
        <v>0</v>
      </c>
      <c r="J6" s="71" t="s">
        <v>33</v>
      </c>
      <c r="K6" s="71" t="s">
        <v>36</v>
      </c>
      <c r="L6" s="72" t="s">
        <v>40</v>
      </c>
    </row>
    <row r="7" spans="2:17" x14ac:dyDescent="0.25">
      <c r="B7" s="158"/>
      <c r="C7" s="161"/>
      <c r="D7" s="73" t="s">
        <v>25</v>
      </c>
      <c r="E7" s="73" t="s">
        <v>25</v>
      </c>
      <c r="F7" s="73" t="s">
        <v>28</v>
      </c>
      <c r="G7" s="73" t="s">
        <v>112</v>
      </c>
      <c r="H7" s="73" t="s">
        <v>31</v>
      </c>
      <c r="I7" s="73" t="s">
        <v>32</v>
      </c>
      <c r="J7" s="73" t="s">
        <v>34</v>
      </c>
      <c r="K7" s="73" t="s">
        <v>37</v>
      </c>
      <c r="L7" s="74" t="s">
        <v>41</v>
      </c>
    </row>
    <row r="8" spans="2:17" ht="15.75" thickBot="1" x14ac:dyDescent="0.3">
      <c r="B8" s="159"/>
      <c r="C8" s="162"/>
      <c r="D8" s="75"/>
      <c r="E8" s="75"/>
      <c r="F8" s="75" t="s">
        <v>29</v>
      </c>
      <c r="G8" s="75" t="s">
        <v>113</v>
      </c>
      <c r="H8" s="75"/>
      <c r="I8" s="75"/>
      <c r="J8" s="75" t="s">
        <v>35</v>
      </c>
      <c r="K8" s="75" t="s">
        <v>35</v>
      </c>
      <c r="L8" s="76" t="s">
        <v>117</v>
      </c>
    </row>
    <row r="9" spans="2:17" x14ac:dyDescent="0.25">
      <c r="B9" s="77">
        <v>1</v>
      </c>
      <c r="C9" s="78"/>
      <c r="D9" s="78"/>
      <c r="E9" s="78"/>
      <c r="F9" s="78"/>
      <c r="G9" s="78"/>
      <c r="H9" s="78"/>
      <c r="I9" s="78"/>
      <c r="J9" s="78"/>
      <c r="K9" s="79"/>
      <c r="L9" s="80"/>
    </row>
    <row r="10" spans="2:17" x14ac:dyDescent="0.25">
      <c r="B10" s="81">
        <v>2</v>
      </c>
      <c r="C10" s="82"/>
      <c r="D10" s="82"/>
      <c r="E10" s="82"/>
      <c r="F10" s="82"/>
      <c r="G10" s="82"/>
      <c r="H10" s="82"/>
      <c r="I10" s="82"/>
      <c r="J10" s="82"/>
      <c r="K10" s="83"/>
      <c r="L10" s="84"/>
    </row>
    <row r="11" spans="2:17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2:17" ht="16.5" thickBot="1" x14ac:dyDescent="0.3">
      <c r="B12" s="166" t="s">
        <v>42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2:17" x14ac:dyDescent="0.25">
      <c r="B13" s="167" t="s">
        <v>12</v>
      </c>
      <c r="C13" s="170" t="s">
        <v>38</v>
      </c>
      <c r="D13" s="163" t="s">
        <v>44</v>
      </c>
      <c r="E13" s="164"/>
      <c r="F13" s="165"/>
      <c r="G13" s="71" t="s">
        <v>114</v>
      </c>
      <c r="H13" s="71" t="s">
        <v>30</v>
      </c>
      <c r="I13" s="71" t="s">
        <v>0</v>
      </c>
      <c r="J13" s="71" t="s">
        <v>33</v>
      </c>
      <c r="K13" s="71" t="s">
        <v>36</v>
      </c>
      <c r="L13" s="72" t="s">
        <v>40</v>
      </c>
    </row>
    <row r="14" spans="2:17" x14ac:dyDescent="0.25">
      <c r="B14" s="168"/>
      <c r="C14" s="171"/>
      <c r="D14" s="73" t="s">
        <v>15</v>
      </c>
      <c r="E14" s="73" t="s">
        <v>14</v>
      </c>
      <c r="F14" s="73" t="s">
        <v>16</v>
      </c>
      <c r="G14" s="73" t="s">
        <v>112</v>
      </c>
      <c r="H14" s="73" t="s">
        <v>31</v>
      </c>
      <c r="I14" s="73" t="s">
        <v>32</v>
      </c>
      <c r="J14" s="73" t="s">
        <v>34</v>
      </c>
      <c r="K14" s="73" t="s">
        <v>37</v>
      </c>
      <c r="L14" s="74" t="s">
        <v>41</v>
      </c>
    </row>
    <row r="15" spans="2:17" ht="15.75" thickBot="1" x14ac:dyDescent="0.3">
      <c r="B15" s="169"/>
      <c r="C15" s="172"/>
      <c r="D15" s="75" t="s">
        <v>43</v>
      </c>
      <c r="E15" s="75"/>
      <c r="F15" s="75"/>
      <c r="G15" s="75" t="s">
        <v>113</v>
      </c>
      <c r="H15" s="75"/>
      <c r="I15" s="75"/>
      <c r="J15" s="75" t="s">
        <v>35</v>
      </c>
      <c r="K15" s="75" t="s">
        <v>35</v>
      </c>
      <c r="L15" s="76" t="s">
        <v>117</v>
      </c>
    </row>
    <row r="16" spans="2:17" x14ac:dyDescent="0.25">
      <c r="B16" s="77">
        <v>1</v>
      </c>
      <c r="C16" s="78"/>
      <c r="D16" s="78"/>
      <c r="E16" s="78"/>
      <c r="F16" s="78"/>
      <c r="G16" s="78"/>
      <c r="H16" s="78"/>
      <c r="I16" s="78"/>
      <c r="J16" s="78"/>
      <c r="K16" s="79"/>
      <c r="L16" s="80"/>
    </row>
    <row r="17" spans="2:12" x14ac:dyDescent="0.25">
      <c r="B17" s="81">
        <v>2</v>
      </c>
      <c r="C17" s="82"/>
      <c r="D17" s="82"/>
      <c r="E17" s="82"/>
      <c r="F17" s="82"/>
      <c r="G17" s="82"/>
      <c r="H17" s="82"/>
      <c r="I17" s="82"/>
      <c r="J17" s="82"/>
      <c r="K17" s="83"/>
      <c r="L17" s="84"/>
    </row>
    <row r="19" spans="2:12" x14ac:dyDescent="0.25">
      <c r="B19" s="154" t="s">
        <v>138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</row>
  </sheetData>
  <mergeCells count="10">
    <mergeCell ref="B19:L19"/>
    <mergeCell ref="B2:L2"/>
    <mergeCell ref="B6:B8"/>
    <mergeCell ref="C6:C8"/>
    <mergeCell ref="D13:F13"/>
    <mergeCell ref="B5:L5"/>
    <mergeCell ref="B12:L12"/>
    <mergeCell ref="B13:B15"/>
    <mergeCell ref="C13:C15"/>
    <mergeCell ref="C3:L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D21" sqref="D21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139</v>
      </c>
      <c r="C3" s="173" t="s">
        <v>207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78"/>
      <c r="D8" s="78"/>
      <c r="E8" s="78"/>
      <c r="F8" s="78"/>
      <c r="G8" s="78"/>
      <c r="H8" s="78"/>
      <c r="I8" s="78"/>
      <c r="J8" s="78"/>
      <c r="K8" s="79"/>
      <c r="L8" s="80"/>
    </row>
    <row r="9" spans="2:14" x14ac:dyDescent="0.25">
      <c r="B9" s="81">
        <v>2</v>
      </c>
      <c r="C9" s="82"/>
      <c r="D9" s="82"/>
      <c r="E9" s="82"/>
      <c r="F9" s="82"/>
      <c r="G9" s="82"/>
      <c r="H9" s="82"/>
      <c r="I9" s="82"/>
      <c r="J9" s="82"/>
      <c r="K9" s="83"/>
      <c r="L9" s="84"/>
    </row>
    <row r="10" spans="2:14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2:14" ht="16.5" thickBot="1" x14ac:dyDescent="0.3">
      <c r="B11" s="166" t="s">
        <v>42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2:14" x14ac:dyDescent="0.25">
      <c r="B12" s="167" t="s">
        <v>12</v>
      </c>
      <c r="C12" s="170" t="s">
        <v>38</v>
      </c>
      <c r="D12" s="163" t="s">
        <v>44</v>
      </c>
      <c r="E12" s="164"/>
      <c r="F12" s="165"/>
      <c r="G12" s="71" t="s">
        <v>114</v>
      </c>
      <c r="H12" s="71" t="s">
        <v>30</v>
      </c>
      <c r="I12" s="71" t="s">
        <v>0</v>
      </c>
      <c r="J12" s="71" t="s">
        <v>33</v>
      </c>
      <c r="K12" s="71" t="s">
        <v>36</v>
      </c>
      <c r="L12" s="72" t="s">
        <v>40</v>
      </c>
    </row>
    <row r="13" spans="2:14" x14ac:dyDescent="0.25">
      <c r="B13" s="168"/>
      <c r="C13" s="171"/>
      <c r="D13" s="73" t="s">
        <v>15</v>
      </c>
      <c r="E13" s="73" t="s">
        <v>14</v>
      </c>
      <c r="F13" s="73" t="s">
        <v>16</v>
      </c>
      <c r="G13" s="73" t="s">
        <v>112</v>
      </c>
      <c r="H13" s="73" t="s">
        <v>31</v>
      </c>
      <c r="I13" s="73" t="s">
        <v>32</v>
      </c>
      <c r="J13" s="73" t="s">
        <v>34</v>
      </c>
      <c r="K13" s="73" t="s">
        <v>37</v>
      </c>
      <c r="L13" s="74" t="s">
        <v>41</v>
      </c>
    </row>
    <row r="14" spans="2:14" ht="15.75" thickBot="1" x14ac:dyDescent="0.3">
      <c r="B14" s="169"/>
      <c r="C14" s="172"/>
      <c r="D14" s="75" t="s">
        <v>43</v>
      </c>
      <c r="E14" s="75"/>
      <c r="F14" s="75"/>
      <c r="G14" s="75" t="s">
        <v>113</v>
      </c>
      <c r="H14" s="75"/>
      <c r="I14" s="75"/>
      <c r="J14" s="75" t="s">
        <v>35</v>
      </c>
      <c r="K14" s="75" t="s">
        <v>35</v>
      </c>
      <c r="L14" s="76" t="s">
        <v>117</v>
      </c>
    </row>
    <row r="15" spans="2:14" x14ac:dyDescent="0.25">
      <c r="B15" s="77">
        <v>1</v>
      </c>
      <c r="C15" s="78"/>
      <c r="D15" s="78"/>
      <c r="E15" s="78"/>
      <c r="F15" s="78"/>
      <c r="G15" s="78"/>
      <c r="H15" s="78"/>
      <c r="I15" s="78"/>
      <c r="J15" s="78"/>
      <c r="K15" s="79"/>
      <c r="L15" s="80"/>
    </row>
    <row r="16" spans="2:14" ht="15.75" thickBot="1" x14ac:dyDescent="0.3">
      <c r="B16" s="86">
        <v>2</v>
      </c>
      <c r="C16" s="87"/>
      <c r="D16" s="87"/>
      <c r="E16" s="87"/>
      <c r="F16" s="87"/>
      <c r="G16" s="87"/>
      <c r="H16" s="87"/>
      <c r="I16" s="87"/>
      <c r="J16" s="87"/>
      <c r="K16" s="88"/>
      <c r="L16" s="89"/>
    </row>
    <row r="18" spans="2:12" x14ac:dyDescent="0.25">
      <c r="B18" s="154" t="s">
        <v>138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</sheetData>
  <mergeCells count="10">
    <mergeCell ref="B2:L2"/>
    <mergeCell ref="B4:L4"/>
    <mergeCell ref="B5:B7"/>
    <mergeCell ref="C5:C7"/>
    <mergeCell ref="B11:L11"/>
    <mergeCell ref="B12:B14"/>
    <mergeCell ref="C12:C14"/>
    <mergeCell ref="D12:F12"/>
    <mergeCell ref="B18:L18"/>
    <mergeCell ref="C3:L3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G27" sqref="G27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146</v>
      </c>
      <c r="C3" s="173" t="s">
        <v>141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x14ac:dyDescent="0.25">
      <c r="B7" s="174"/>
      <c r="C7" s="175"/>
      <c r="D7" s="73"/>
      <c r="E7" s="73"/>
      <c r="F7" s="73" t="s">
        <v>29</v>
      </c>
      <c r="G7" s="73" t="s">
        <v>113</v>
      </c>
      <c r="H7" s="73"/>
      <c r="I7" s="73"/>
      <c r="J7" s="73" t="s">
        <v>35</v>
      </c>
      <c r="K7" s="73" t="s">
        <v>35</v>
      </c>
      <c r="L7" s="74" t="s">
        <v>117</v>
      </c>
    </row>
    <row r="8" spans="2:14" x14ac:dyDescent="0.25">
      <c r="B8" s="107">
        <v>1</v>
      </c>
      <c r="C8" s="97"/>
      <c r="D8" s="106"/>
      <c r="E8" s="106"/>
      <c r="F8" s="106"/>
      <c r="G8" s="106"/>
      <c r="H8" s="106"/>
      <c r="I8" s="106"/>
      <c r="J8" s="106"/>
      <c r="K8" s="106"/>
      <c r="L8" s="10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06"/>
    </row>
    <row r="10" spans="2:14" x14ac:dyDescent="0.25">
      <c r="B10" s="107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08"/>
    </row>
    <row r="11" spans="2:14" x14ac:dyDescent="0.25">
      <c r="B11" s="81">
        <v>4</v>
      </c>
      <c r="C11" s="82"/>
      <c r="D11" s="82"/>
      <c r="E11" s="82"/>
      <c r="F11" s="82"/>
      <c r="G11" s="82"/>
      <c r="H11" s="82"/>
      <c r="I11" s="82"/>
      <c r="J11" s="82"/>
      <c r="K11" s="83"/>
      <c r="L11" s="84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C24" sqref="C24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147</v>
      </c>
      <c r="C3" s="173" t="s">
        <v>142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x14ac:dyDescent="0.25">
      <c r="B7" s="174"/>
      <c r="C7" s="175"/>
      <c r="D7" s="73"/>
      <c r="E7" s="73"/>
      <c r="F7" s="73" t="s">
        <v>29</v>
      </c>
      <c r="G7" s="73" t="s">
        <v>113</v>
      </c>
      <c r="H7" s="73"/>
      <c r="I7" s="73"/>
      <c r="J7" s="73" t="s">
        <v>35</v>
      </c>
      <c r="K7" s="73" t="s">
        <v>35</v>
      </c>
      <c r="L7" s="74" t="s">
        <v>117</v>
      </c>
    </row>
    <row r="8" spans="2:14" x14ac:dyDescent="0.25">
      <c r="B8" s="81">
        <v>1</v>
      </c>
      <c r="C8" s="123"/>
      <c r="D8" s="106"/>
      <c r="E8" s="106"/>
      <c r="F8" s="106"/>
      <c r="G8" s="106"/>
      <c r="H8" s="106"/>
      <c r="I8" s="106"/>
      <c r="J8" s="106"/>
      <c r="K8" s="106"/>
      <c r="L8" s="111"/>
    </row>
    <row r="9" spans="2:14" x14ac:dyDescent="0.25">
      <c r="B9" s="81">
        <v>2</v>
      </c>
      <c r="C9" s="123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opLeftCell="C1" zoomScale="120" zoomScaleNormal="120" workbookViewId="0">
      <selection activeCell="K24" sqref="K24"/>
    </sheetView>
  </sheetViews>
  <sheetFormatPr defaultRowHeight="15" x14ac:dyDescent="0.25"/>
  <cols>
    <col min="1" max="1" width="1.85546875" customWidth="1"/>
    <col min="2" max="3" width="6.140625" customWidth="1"/>
    <col min="4" max="4" width="31.5703125" customWidth="1"/>
    <col min="5" max="5" width="18.28515625" customWidth="1"/>
    <col min="6" max="6" width="15.7109375" customWidth="1"/>
    <col min="7" max="7" width="15.42578125" customWidth="1"/>
    <col min="8" max="8" width="14.85546875" customWidth="1"/>
    <col min="9" max="9" width="9.5703125" customWidth="1"/>
    <col min="10" max="10" width="9.140625" customWidth="1"/>
    <col min="11" max="11" width="9.7109375" customWidth="1"/>
    <col min="12" max="12" width="10.5703125" customWidth="1"/>
    <col min="13" max="13" width="12.85546875" customWidth="1"/>
  </cols>
  <sheetData>
    <row r="2" spans="2:15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2:15" ht="18" customHeight="1" x14ac:dyDescent="0.25">
      <c r="B3" s="109" t="s">
        <v>148</v>
      </c>
      <c r="C3" s="109" t="s">
        <v>148</v>
      </c>
      <c r="D3" s="173" t="s">
        <v>143</v>
      </c>
      <c r="E3" s="173"/>
      <c r="F3" s="173"/>
      <c r="G3" s="173"/>
      <c r="H3" s="173"/>
      <c r="I3" s="173"/>
      <c r="J3" s="173"/>
      <c r="K3" s="173"/>
      <c r="L3" s="173"/>
      <c r="M3" s="173"/>
      <c r="N3" s="2"/>
      <c r="O3" s="2"/>
    </row>
    <row r="4" spans="2:15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2:15" x14ac:dyDescent="0.25">
      <c r="B5" s="157" t="s">
        <v>12</v>
      </c>
      <c r="C5" s="99"/>
      <c r="D5" s="160" t="s">
        <v>38</v>
      </c>
      <c r="E5" s="71" t="s">
        <v>24</v>
      </c>
      <c r="F5" s="71" t="s">
        <v>26</v>
      </c>
      <c r="G5" s="71" t="s">
        <v>27</v>
      </c>
      <c r="H5" s="71" t="s">
        <v>114</v>
      </c>
      <c r="I5" s="71" t="s">
        <v>30</v>
      </c>
      <c r="J5" s="71" t="s">
        <v>0</v>
      </c>
      <c r="K5" s="71" t="s">
        <v>33</v>
      </c>
      <c r="L5" s="71" t="s">
        <v>36</v>
      </c>
      <c r="M5" s="72" t="s">
        <v>40</v>
      </c>
    </row>
    <row r="6" spans="2:15" x14ac:dyDescent="0.25">
      <c r="B6" s="158"/>
      <c r="C6" s="100"/>
      <c r="D6" s="161"/>
      <c r="E6" s="73" t="s">
        <v>25</v>
      </c>
      <c r="F6" s="73" t="s">
        <v>25</v>
      </c>
      <c r="G6" s="73" t="s">
        <v>28</v>
      </c>
      <c r="H6" s="73" t="s">
        <v>112</v>
      </c>
      <c r="I6" s="73" t="s">
        <v>31</v>
      </c>
      <c r="J6" s="73" t="s">
        <v>32</v>
      </c>
      <c r="K6" s="73" t="s">
        <v>34</v>
      </c>
      <c r="L6" s="73" t="s">
        <v>37</v>
      </c>
      <c r="M6" s="74" t="s">
        <v>41</v>
      </c>
    </row>
    <row r="7" spans="2:15" ht="15.75" thickBot="1" x14ac:dyDescent="0.3">
      <c r="B7" s="174"/>
      <c r="C7" s="105"/>
      <c r="D7" s="175"/>
      <c r="E7" s="73"/>
      <c r="F7" s="73"/>
      <c r="G7" s="73" t="s">
        <v>29</v>
      </c>
      <c r="H7" s="73" t="s">
        <v>113</v>
      </c>
      <c r="I7" s="73"/>
      <c r="J7" s="73"/>
      <c r="K7" s="73" t="s">
        <v>35</v>
      </c>
      <c r="L7" s="73" t="s">
        <v>35</v>
      </c>
      <c r="M7" s="74" t="s">
        <v>117</v>
      </c>
    </row>
    <row r="8" spans="2:15" x14ac:dyDescent="0.25">
      <c r="B8" s="113">
        <v>1</v>
      </c>
      <c r="C8" s="117"/>
      <c r="D8" s="96"/>
      <c r="E8" s="95"/>
      <c r="F8" s="95"/>
      <c r="G8" s="95"/>
      <c r="H8" s="95"/>
      <c r="I8" s="95"/>
      <c r="J8" s="95"/>
      <c r="K8" s="95"/>
      <c r="L8" s="95"/>
      <c r="M8" s="110"/>
    </row>
    <row r="9" spans="2:15" x14ac:dyDescent="0.25">
      <c r="B9" s="81">
        <v>2</v>
      </c>
      <c r="C9" s="118"/>
      <c r="D9" s="97"/>
      <c r="E9" s="106"/>
      <c r="F9" s="106"/>
      <c r="G9" s="106"/>
      <c r="H9" s="106"/>
      <c r="I9" s="106"/>
      <c r="J9" s="106"/>
      <c r="K9" s="106"/>
      <c r="L9" s="106"/>
      <c r="M9" s="111"/>
    </row>
    <row r="10" spans="2:15" x14ac:dyDescent="0.25">
      <c r="B10" s="81">
        <v>3</v>
      </c>
      <c r="C10" s="118"/>
      <c r="D10" s="82"/>
      <c r="E10" s="82"/>
      <c r="F10" s="82"/>
      <c r="G10" s="82"/>
      <c r="H10" s="82"/>
      <c r="I10" s="82"/>
      <c r="J10" s="82"/>
      <c r="K10" s="82"/>
      <c r="L10" s="83"/>
      <c r="M10" s="112"/>
    </row>
    <row r="11" spans="2:15" ht="15.75" thickBot="1" x14ac:dyDescent="0.3">
      <c r="B11" s="86">
        <v>4</v>
      </c>
      <c r="C11" s="119"/>
      <c r="D11" s="87"/>
      <c r="E11" s="87"/>
      <c r="F11" s="87"/>
      <c r="G11" s="87"/>
      <c r="H11" s="87"/>
      <c r="I11" s="87"/>
      <c r="J11" s="87"/>
      <c r="K11" s="87"/>
      <c r="L11" s="88"/>
      <c r="M11" s="89"/>
    </row>
    <row r="12" spans="2:15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2:15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spans="2:15" x14ac:dyDescent="0.25">
      <c r="B14" s="167" t="s">
        <v>12</v>
      </c>
      <c r="C14" s="120"/>
      <c r="D14" s="170" t="s">
        <v>38</v>
      </c>
      <c r="E14" s="163" t="s">
        <v>44</v>
      </c>
      <c r="F14" s="164"/>
      <c r="G14" s="165"/>
      <c r="H14" s="71" t="s">
        <v>114</v>
      </c>
      <c r="I14" s="71" t="s">
        <v>30</v>
      </c>
      <c r="J14" s="71" t="s">
        <v>0</v>
      </c>
      <c r="K14" s="71" t="s">
        <v>33</v>
      </c>
      <c r="L14" s="71" t="s">
        <v>36</v>
      </c>
      <c r="M14" s="72" t="s">
        <v>40</v>
      </c>
    </row>
    <row r="15" spans="2:15" x14ac:dyDescent="0.25">
      <c r="B15" s="168"/>
      <c r="C15" s="121"/>
      <c r="D15" s="171"/>
      <c r="E15" s="73" t="s">
        <v>15</v>
      </c>
      <c r="F15" s="73" t="s">
        <v>14</v>
      </c>
      <c r="G15" s="73" t="s">
        <v>16</v>
      </c>
      <c r="H15" s="73" t="s">
        <v>112</v>
      </c>
      <c r="I15" s="73" t="s">
        <v>31</v>
      </c>
      <c r="J15" s="73" t="s">
        <v>32</v>
      </c>
      <c r="K15" s="73" t="s">
        <v>34</v>
      </c>
      <c r="L15" s="73" t="s">
        <v>37</v>
      </c>
      <c r="M15" s="74" t="s">
        <v>41</v>
      </c>
    </row>
    <row r="16" spans="2:15" x14ac:dyDescent="0.25">
      <c r="B16" s="168"/>
      <c r="C16" s="121"/>
      <c r="D16" s="171"/>
      <c r="E16" s="73" t="s">
        <v>43</v>
      </c>
      <c r="F16" s="73"/>
      <c r="G16" s="73"/>
      <c r="H16" s="73" t="s">
        <v>113</v>
      </c>
      <c r="I16" s="73"/>
      <c r="J16" s="73"/>
      <c r="K16" s="73" t="s">
        <v>35</v>
      </c>
      <c r="L16" s="73" t="s">
        <v>35</v>
      </c>
      <c r="M16" s="74" t="s">
        <v>117</v>
      </c>
    </row>
    <row r="17" spans="2:13" x14ac:dyDescent="0.25">
      <c r="B17" s="81">
        <v>1</v>
      </c>
      <c r="C17" s="118"/>
      <c r="D17" s="97"/>
      <c r="E17" s="106"/>
      <c r="F17" s="106"/>
      <c r="G17" s="106"/>
      <c r="H17" s="106"/>
      <c r="I17" s="106"/>
      <c r="J17" s="106"/>
      <c r="K17" s="106"/>
      <c r="L17" s="106"/>
      <c r="M17" s="111"/>
    </row>
    <row r="18" spans="2:13" x14ac:dyDescent="0.25">
      <c r="B18" s="81">
        <v>2</v>
      </c>
      <c r="C18" s="118"/>
      <c r="D18" s="97"/>
      <c r="E18" s="106"/>
      <c r="F18" s="106"/>
      <c r="G18" s="106"/>
      <c r="H18" s="106"/>
      <c r="I18" s="106"/>
      <c r="J18" s="106"/>
      <c r="K18" s="106"/>
      <c r="L18" s="106"/>
      <c r="M18" s="111"/>
    </row>
    <row r="19" spans="2:13" x14ac:dyDescent="0.25">
      <c r="B19" s="81">
        <v>3</v>
      </c>
      <c r="C19" s="118"/>
      <c r="D19" s="82"/>
      <c r="E19" s="82"/>
      <c r="F19" s="82"/>
      <c r="G19" s="82"/>
      <c r="H19" s="82"/>
      <c r="I19" s="82"/>
      <c r="J19" s="82"/>
      <c r="K19" s="82"/>
      <c r="L19" s="83"/>
      <c r="M19" s="112"/>
    </row>
    <row r="20" spans="2:13" ht="15.75" thickBot="1" x14ac:dyDescent="0.3">
      <c r="B20" s="86">
        <v>4</v>
      </c>
      <c r="C20" s="119"/>
      <c r="D20" s="87"/>
      <c r="E20" s="87"/>
      <c r="F20" s="87"/>
      <c r="G20" s="87"/>
      <c r="H20" s="87"/>
      <c r="I20" s="87"/>
      <c r="J20" s="87"/>
      <c r="K20" s="87"/>
      <c r="L20" s="88"/>
      <c r="M20" s="89"/>
    </row>
    <row r="22" spans="2:13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</row>
  </sheetData>
  <mergeCells count="10">
    <mergeCell ref="B14:B16"/>
    <mergeCell ref="D14:D16"/>
    <mergeCell ref="E14:G14"/>
    <mergeCell ref="B22:M22"/>
    <mergeCell ref="B2:M2"/>
    <mergeCell ref="D3:M3"/>
    <mergeCell ref="B4:M4"/>
    <mergeCell ref="B5:B7"/>
    <mergeCell ref="D5:D7"/>
    <mergeCell ref="B13:M13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H28" sqref="H28"/>
    </sheetView>
  </sheetViews>
  <sheetFormatPr defaultRowHeight="15" x14ac:dyDescent="0.25"/>
  <cols>
    <col min="1" max="1" width="1.85546875" customWidth="1"/>
    <col min="2" max="2" width="6.140625" customWidth="1"/>
    <col min="3" max="3" width="31.5703125" customWidth="1"/>
    <col min="4" max="4" width="18.28515625" customWidth="1"/>
    <col min="5" max="5" width="15.7109375" customWidth="1"/>
    <col min="6" max="6" width="15.42578125" customWidth="1"/>
    <col min="7" max="7" width="14.85546875" customWidth="1"/>
    <col min="8" max="8" width="9.5703125" customWidth="1"/>
    <col min="9" max="9" width="9.140625" customWidth="1"/>
    <col min="10" max="10" width="9.7109375" customWidth="1"/>
    <col min="11" max="11" width="10.5703125" customWidth="1"/>
    <col min="12" max="12" width="12.85546875" customWidth="1"/>
  </cols>
  <sheetData>
    <row r="2" spans="2:14" ht="18" customHeight="1" x14ac:dyDescent="0.3">
      <c r="B2" s="140" t="s">
        <v>118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4" ht="18" customHeight="1" x14ac:dyDescent="0.25">
      <c r="B3" s="109" t="s">
        <v>150</v>
      </c>
      <c r="C3" s="173" t="s">
        <v>144</v>
      </c>
      <c r="D3" s="173"/>
      <c r="E3" s="173"/>
      <c r="F3" s="173"/>
      <c r="G3" s="173"/>
      <c r="H3" s="173"/>
      <c r="I3" s="173"/>
      <c r="J3" s="173"/>
      <c r="K3" s="173"/>
      <c r="L3" s="173"/>
      <c r="M3" s="2"/>
      <c r="N3" s="2"/>
    </row>
    <row r="4" spans="2:14" ht="18" customHeight="1" thickBot="1" x14ac:dyDescent="0.3"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2:14" x14ac:dyDescent="0.25">
      <c r="B5" s="157" t="s">
        <v>12</v>
      </c>
      <c r="C5" s="160" t="s">
        <v>38</v>
      </c>
      <c r="D5" s="71" t="s">
        <v>24</v>
      </c>
      <c r="E5" s="71" t="s">
        <v>26</v>
      </c>
      <c r="F5" s="71" t="s">
        <v>27</v>
      </c>
      <c r="G5" s="71" t="s">
        <v>114</v>
      </c>
      <c r="H5" s="71" t="s">
        <v>30</v>
      </c>
      <c r="I5" s="71" t="s">
        <v>0</v>
      </c>
      <c r="J5" s="71" t="s">
        <v>33</v>
      </c>
      <c r="K5" s="71" t="s">
        <v>36</v>
      </c>
      <c r="L5" s="72" t="s">
        <v>40</v>
      </c>
    </row>
    <row r="6" spans="2:14" x14ac:dyDescent="0.25">
      <c r="B6" s="158"/>
      <c r="C6" s="161"/>
      <c r="D6" s="73" t="s">
        <v>25</v>
      </c>
      <c r="E6" s="73" t="s">
        <v>25</v>
      </c>
      <c r="F6" s="73" t="s">
        <v>28</v>
      </c>
      <c r="G6" s="73" t="s">
        <v>112</v>
      </c>
      <c r="H6" s="73" t="s">
        <v>31</v>
      </c>
      <c r="I6" s="73" t="s">
        <v>32</v>
      </c>
      <c r="J6" s="73" t="s">
        <v>34</v>
      </c>
      <c r="K6" s="73" t="s">
        <v>37</v>
      </c>
      <c r="L6" s="74" t="s">
        <v>41</v>
      </c>
    </row>
    <row r="7" spans="2:14" ht="15.75" thickBot="1" x14ac:dyDescent="0.3">
      <c r="B7" s="159"/>
      <c r="C7" s="162"/>
      <c r="D7" s="75"/>
      <c r="E7" s="75"/>
      <c r="F7" s="75" t="s">
        <v>29</v>
      </c>
      <c r="G7" s="75" t="s">
        <v>113</v>
      </c>
      <c r="H7" s="75"/>
      <c r="I7" s="75"/>
      <c r="J7" s="75" t="s">
        <v>35</v>
      </c>
      <c r="K7" s="75" t="s">
        <v>35</v>
      </c>
      <c r="L7" s="76" t="s">
        <v>117</v>
      </c>
    </row>
    <row r="8" spans="2:14" x14ac:dyDescent="0.25">
      <c r="B8" s="77">
        <v>1</v>
      </c>
      <c r="C8" s="114"/>
      <c r="D8" s="115"/>
      <c r="E8" s="115"/>
      <c r="F8" s="115"/>
      <c r="G8" s="115"/>
      <c r="H8" s="115"/>
      <c r="I8" s="115"/>
      <c r="J8" s="115"/>
      <c r="K8" s="115"/>
      <c r="L8" s="116"/>
    </row>
    <row r="9" spans="2:14" x14ac:dyDescent="0.25">
      <c r="B9" s="81">
        <v>2</v>
      </c>
      <c r="C9" s="97"/>
      <c r="D9" s="106"/>
      <c r="E9" s="106"/>
      <c r="F9" s="106"/>
      <c r="G9" s="106"/>
      <c r="H9" s="106"/>
      <c r="I9" s="106"/>
      <c r="J9" s="106"/>
      <c r="K9" s="106"/>
      <c r="L9" s="111"/>
    </row>
    <row r="10" spans="2:14" x14ac:dyDescent="0.25">
      <c r="B10" s="81">
        <v>3</v>
      </c>
      <c r="C10" s="82"/>
      <c r="D10" s="82"/>
      <c r="E10" s="82"/>
      <c r="F10" s="82"/>
      <c r="G10" s="82"/>
      <c r="H10" s="82"/>
      <c r="I10" s="82"/>
      <c r="J10" s="82"/>
      <c r="K10" s="83"/>
      <c r="L10" s="112"/>
    </row>
    <row r="11" spans="2:14" ht="15.75" thickBot="1" x14ac:dyDescent="0.3">
      <c r="B11" s="86">
        <v>4</v>
      </c>
      <c r="C11" s="87"/>
      <c r="D11" s="87"/>
      <c r="E11" s="87"/>
      <c r="F11" s="87"/>
      <c r="G11" s="87"/>
      <c r="H11" s="87"/>
      <c r="I11" s="87"/>
      <c r="J11" s="87"/>
      <c r="K11" s="88"/>
      <c r="L11" s="89"/>
    </row>
    <row r="12" spans="2:14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2:14" ht="16.5" thickBot="1" x14ac:dyDescent="0.3">
      <c r="B13" s="166" t="s">
        <v>42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2:14" x14ac:dyDescent="0.25">
      <c r="B14" s="167" t="s">
        <v>12</v>
      </c>
      <c r="C14" s="170" t="s">
        <v>38</v>
      </c>
      <c r="D14" s="163" t="s">
        <v>44</v>
      </c>
      <c r="E14" s="164"/>
      <c r="F14" s="165"/>
      <c r="G14" s="71" t="s">
        <v>114</v>
      </c>
      <c r="H14" s="71" t="s">
        <v>30</v>
      </c>
      <c r="I14" s="71" t="s">
        <v>0</v>
      </c>
      <c r="J14" s="71" t="s">
        <v>33</v>
      </c>
      <c r="K14" s="71" t="s">
        <v>36</v>
      </c>
      <c r="L14" s="72" t="s">
        <v>40</v>
      </c>
    </row>
    <row r="15" spans="2:14" x14ac:dyDescent="0.25">
      <c r="B15" s="168"/>
      <c r="C15" s="171"/>
      <c r="D15" s="73" t="s">
        <v>15</v>
      </c>
      <c r="E15" s="73" t="s">
        <v>14</v>
      </c>
      <c r="F15" s="73" t="s">
        <v>16</v>
      </c>
      <c r="G15" s="73" t="s">
        <v>112</v>
      </c>
      <c r="H15" s="73" t="s">
        <v>31</v>
      </c>
      <c r="I15" s="73" t="s">
        <v>32</v>
      </c>
      <c r="J15" s="73" t="s">
        <v>34</v>
      </c>
      <c r="K15" s="73" t="s">
        <v>37</v>
      </c>
      <c r="L15" s="74" t="s">
        <v>41</v>
      </c>
    </row>
    <row r="16" spans="2:14" x14ac:dyDescent="0.25">
      <c r="B16" s="168"/>
      <c r="C16" s="171"/>
      <c r="D16" s="73" t="s">
        <v>43</v>
      </c>
      <c r="E16" s="73"/>
      <c r="F16" s="73"/>
      <c r="G16" s="73" t="s">
        <v>113</v>
      </c>
      <c r="H16" s="73"/>
      <c r="I16" s="73"/>
      <c r="J16" s="73" t="s">
        <v>35</v>
      </c>
      <c r="K16" s="73" t="s">
        <v>35</v>
      </c>
      <c r="L16" s="74" t="s">
        <v>117</v>
      </c>
    </row>
    <row r="17" spans="2:12" x14ac:dyDescent="0.25">
      <c r="B17" s="81">
        <v>1</v>
      </c>
      <c r="C17" s="97"/>
      <c r="D17" s="106"/>
      <c r="E17" s="106"/>
      <c r="F17" s="106"/>
      <c r="G17" s="106"/>
      <c r="H17" s="106"/>
      <c r="I17" s="106"/>
      <c r="J17" s="106"/>
      <c r="K17" s="106"/>
      <c r="L17" s="111"/>
    </row>
    <row r="18" spans="2:12" x14ac:dyDescent="0.25">
      <c r="B18" s="81">
        <v>2</v>
      </c>
      <c r="C18" s="97"/>
      <c r="D18" s="106"/>
      <c r="E18" s="106"/>
      <c r="F18" s="106"/>
      <c r="G18" s="106"/>
      <c r="H18" s="106"/>
      <c r="I18" s="106"/>
      <c r="J18" s="106"/>
      <c r="K18" s="106"/>
      <c r="L18" s="111"/>
    </row>
    <row r="19" spans="2:12" x14ac:dyDescent="0.25">
      <c r="B19" s="81">
        <v>3</v>
      </c>
      <c r="C19" s="82"/>
      <c r="D19" s="82"/>
      <c r="E19" s="82"/>
      <c r="F19" s="82"/>
      <c r="G19" s="82"/>
      <c r="H19" s="82"/>
      <c r="I19" s="82"/>
      <c r="J19" s="82"/>
      <c r="K19" s="83"/>
      <c r="L19" s="112"/>
    </row>
    <row r="20" spans="2:12" ht="15.75" thickBot="1" x14ac:dyDescent="0.3">
      <c r="B20" s="86">
        <v>4</v>
      </c>
      <c r="C20" s="87"/>
      <c r="D20" s="87"/>
      <c r="E20" s="87"/>
      <c r="F20" s="87"/>
      <c r="G20" s="87"/>
      <c r="H20" s="87"/>
      <c r="I20" s="87"/>
      <c r="J20" s="87"/>
      <c r="K20" s="88"/>
      <c r="L20" s="89"/>
    </row>
    <row r="22" spans="2:12" x14ac:dyDescent="0.25">
      <c r="B22" s="154" t="s">
        <v>138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</sheetData>
  <mergeCells count="10">
    <mergeCell ref="B14:B16"/>
    <mergeCell ref="C14:C16"/>
    <mergeCell ref="D14:F14"/>
    <mergeCell ref="B22:L22"/>
    <mergeCell ref="B2:L2"/>
    <mergeCell ref="C3:L3"/>
    <mergeCell ref="B4:L4"/>
    <mergeCell ref="B5:B7"/>
    <mergeCell ref="C5:C7"/>
    <mergeCell ref="B13:L1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TABLO-1 PER.SAYISI</vt:lpstr>
      <vt:lpstr>TABLO-2 PER.DAĞILIMI</vt:lpstr>
      <vt:lpstr>TABL0-3.1 PER.BİLGİSİ</vt:lpstr>
      <vt:lpstr>TABL0-3.2  PER.BİLGİSİ</vt:lpstr>
      <vt:lpstr>TABL0-3.3  PER.BİLGİSİ</vt:lpstr>
      <vt:lpstr>TABL0-3.4  PER.BİLGİSİ </vt:lpstr>
      <vt:lpstr>TABL0-3.5  PER.BİLGİSİ </vt:lpstr>
      <vt:lpstr>TABL0-3.6  PER.BİLGİSİ </vt:lpstr>
      <vt:lpstr>TABL0-3.7  PER.BİLGİSİ </vt:lpstr>
      <vt:lpstr>TABL0-3.8  PER.BİLGİSİ </vt:lpstr>
      <vt:lpstr>TABL0-3.9  PER.BİLGİSİ </vt:lpstr>
      <vt:lpstr>TABL0-3.10  PER.BİLGİSİ</vt:lpstr>
      <vt:lpstr>TABL0-3.11  PER.BİLGİSİ </vt:lpstr>
      <vt:lpstr>TABL0-3.12  PER.BİLGİSİ </vt:lpstr>
      <vt:lpstr>TABL0-3.13  PER.BİLGİSİ </vt:lpstr>
      <vt:lpstr>TABL0-3.14  PER.BİLGİSİ </vt:lpstr>
      <vt:lpstr>TABL0-3.15  PER.BİLGİSİ </vt:lpstr>
      <vt:lpstr>TABLO- 4.1  YAZI İŞLERİ BİRİMİ</vt:lpstr>
      <vt:lpstr>TABLO-4.2- PERSONEL BİRİMİ</vt:lpstr>
      <vt:lpstr>TABLO 4.3  ÖĞRENCİ İŞLERİ </vt:lpstr>
      <vt:lpstr>TABL0 - 4.4-MALİ HİZ.BİRİM</vt:lpstr>
      <vt:lpstr>TABL0- 4.5-BÖLÜM SEKRETERYA </vt:lpstr>
      <vt:lpstr>6-UYGULAMA MERKEZİ</vt:lpstr>
      <vt:lpstr>TABO - 7-DERS.VE LAB.HİZMETLERİ</vt:lpstr>
      <vt:lpstr>8- EVRAK KAYIT-ARŞİV HİZ.</vt:lpstr>
      <vt:lpstr>TABLO -4.9-GÜVENLİK HİZ.</vt:lpstr>
      <vt:lpstr>TABLO -4.10-TEKNİK HİZMETLER</vt:lpstr>
      <vt:lpstr>TABLO -4.11-TEMİZLİK HİZMETLERİ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FUJİTSU</dc:creator>
  <cp:lastModifiedBy>ASUS</cp:lastModifiedBy>
  <cp:lastPrinted>2017-10-02T07:10:44Z</cp:lastPrinted>
  <dcterms:created xsi:type="dcterms:W3CDTF">2017-05-29T06:33:25Z</dcterms:created>
  <dcterms:modified xsi:type="dcterms:W3CDTF">2017-10-02T07:12:45Z</dcterms:modified>
</cp:coreProperties>
</file>